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<sst xmlns="http://schemas.openxmlformats.org/spreadsheetml/2006/main" count="104" uniqueCount="85">
  <si>
    <t>Lp.</t>
  </si>
  <si>
    <t>Nazwa</t>
  </si>
  <si>
    <t>Opakowanie jednostkowe</t>
  </si>
  <si>
    <t>Cena jednostkowa netto</t>
  </si>
  <si>
    <t xml:space="preserve"> Wartość netto (kol.4 x kol.5)</t>
  </si>
  <si>
    <t>500 g</t>
  </si>
  <si>
    <t>SPECYFIKACJA  POŻYWEK  SYPKICH</t>
  </si>
  <si>
    <t>1.  Producent  pożywek  winien   posiadać  uznany  ( zarejestrowany )  system  jakości z   serii  ISO  9001   lub  inny  respektowany  przez  PCA;</t>
  </si>
  <si>
    <t>2.  Na  życzenie   klienta  dostawca  winien  udostępnić  certyfikaty  Zakładu  produkującego pożywki;</t>
  </si>
  <si>
    <t>4.  Do każdej dostawy należy dołączyć Świadectwo  Kontroli  Jakości (Certyfikat   -  w  języku  polskim  lub  angielskim )  ,  które winno   zawierać:</t>
  </si>
  <si>
    <t>a)  nazwą  produktu;</t>
  </si>
  <si>
    <t>b)  nazwę  producenta;</t>
  </si>
  <si>
    <t>c)  nr  serii;</t>
  </si>
  <si>
    <t>d)  data   ważności;</t>
  </si>
  <si>
    <t>e)  skład  pożywki;</t>
  </si>
  <si>
    <t>f)  ogólną  charakterystykę  pożywki  ( kolor,  p H,  opakowanie )</t>
  </si>
  <si>
    <t>g)  charakterystykę  mikrobiologiczną:</t>
  </si>
  <si>
    <t xml:space="preserve">   </t>
  </si>
  <si>
    <r>
      <t xml:space="preserve">- wykaz  szczepów  kontrolnych  </t>
    </r>
    <r>
      <rPr>
        <b/>
        <sz val="12"/>
        <color indexed="8"/>
        <rFont val="Times New Roman"/>
        <family val="1"/>
      </rPr>
      <t>dodatnich  i  ujemnych   z  kolekcji  ATCC;</t>
    </r>
  </si>
  <si>
    <t xml:space="preserve">    </t>
  </si>
  <si>
    <t>- wyniki   ilościowego  oznaczania  żyzności  i  selektywności  wraz  z  opisem   morfologii  kolonii  wyrosłych  na  pożywce;</t>
  </si>
  <si>
    <t>5)    Suplement  jest  integralną  częścią   pożywki  bazowej   i  musi  pochodzić  od  jednego  producenta;</t>
  </si>
  <si>
    <t>6).    Przy  realizacji  poszczególnych  dostaw   cząstkowych,  wymagane  jest   dostarczenie  pożywek  z  jednym  numerem  serii.</t>
  </si>
  <si>
    <t>7)     Ponadto,  wymagany  jest:</t>
  </si>
  <si>
    <t xml:space="preserve">           - dokładny   opis  sposobu    przygotowania  pożywek, warunki  i  czas  przechowywania po przygotowaniu.</t>
  </si>
  <si>
    <t xml:space="preserve">           - karta  charakterystyki  pożywki ( odczynnika ) zawierająca  dane  o  zagrożeniu  dla  zdrowia;</t>
  </si>
  <si>
    <t>8)     Oferent  zobowiązuje  się  do  udzielania  konsultacji   merytorycznych;</t>
  </si>
  <si>
    <t>9)     Oferent  zobowiązuje  się  do  odpowiedzi  na  reklamację  i  wymianę  wadliwego  towaru  w  ciągu   72  godzin;</t>
  </si>
  <si>
    <t xml:space="preserve">10)    Dostawy   zgodne  z  zamówieniami  cząstkowymi;  </t>
  </si>
  <si>
    <t>12)    Dostawa pożywek do laboratorium w  ciągu  7 dni  od  momentu  otrzymania  zamówienia;</t>
  </si>
  <si>
    <t xml:space="preserve">13)    Zamawiający  zastrzega  sobie  prawo  do  zmniejszenia   ilości  zakupu  pożywek   i  suplementów     w  zależności  od   zmieniających  się     </t>
  </si>
  <si>
    <t xml:space="preserve">          przepisów  i  norm  a  także  zapotrzebowania  klientów  na   badania;</t>
  </si>
  <si>
    <t>14).    Dostawa pożywek o cechach jakościowych   nie  gorszych  niż w katalogach Firm: OXOID, MERCK, Bio-Merieux.</t>
  </si>
  <si>
    <t>15).   Transport  wszystkich  pożywek  do  laboratorium  musi  odbywać  się  z  zachowaniem  warunków  przewidzianych  przez  producenta</t>
  </si>
  <si>
    <t xml:space="preserve">         dla   przechowywania  produktu.</t>
  </si>
  <si>
    <t>Producent /Nr katalogowy</t>
  </si>
  <si>
    <t>FORMULARZ CENOWY</t>
  </si>
  <si>
    <t>Nazwa wykonawcy:</t>
  </si>
  <si>
    <t>Adres wykonawcy:</t>
  </si>
  <si>
    <t>Miejscowość:</t>
  </si>
  <si>
    <t xml:space="preserve">      5000 g</t>
  </si>
  <si>
    <t xml:space="preserve">        500 g</t>
  </si>
  <si>
    <t>Bulion wg Mueller-Kauffmann z  czterotionianem    -  baza    (bez  dodatku  nowobiocyny ( bulion namnażający do wykrywania Salmonelli (skład pożywki zgodny z PN-EN ISO 6579:2003), , taki jak w kat. OXOID,     nr kat.  CM  1048B  lub równoważny</t>
  </si>
  <si>
    <t>500  g</t>
  </si>
  <si>
    <t>Dodatek do bulionu wg Mueller-Kauffmana ( nowobiocyna)-  zgodna  z PN-EN ISO 6579:2003) , taki jak w kat. OXOID,     nr kat.   SR 181E   lub równoważny</t>
  </si>
  <si>
    <t>Dodatek do MSRV - skład  zgodny z PN-EN ISO 6579:2003 /A1:2007 ),   taki jak w kat. OXOID,   nr kat.   SR 161E   lub równoważny</t>
  </si>
  <si>
    <t>Agar z mocznikiem wg Christensena - skład pożywki zgodny z PN-EN ISO 6579:2003) ),   taki jak w kat. OXOID,   nr kat. CM 0053 B   lub równoważny</t>
  </si>
  <si>
    <t>Agar    sojowy  z  ekstraktem  drożdżowym    ( TSYEA )  - skład zgodny z   PN-EN  ISO 11290-2:2000, taki jak w kat. OXOID,   nr kat. CM 0131 B   lub równoważny</t>
  </si>
  <si>
    <t>Dodatek do bulionu Frasera   - skład zgodny z PN-EN  ISO 11290-2:2000 ,  taki jak w kat. OXOID,   nr kat. SR 156 B   lub równoważny</t>
  </si>
  <si>
    <t>Dodatek do bulionu pół-Frasera   - skład zgodny z PN-EN  ISO 11290-2:2000,    taki jak w kat. OXOID,   nr kat. SR 0166 E   lub równoważny</t>
  </si>
  <si>
    <t>Agar OXFORD  ( Listeria Selective Agar)   - skład   zgodny z PN-EN  ISO 11290-2:2000,     taki jak w kat. OXOID,   nr kat. CM 0856 B   lub równoważny</t>
  </si>
  <si>
    <t>Agar  Listeria  wg  Ottaviani  i   Agosti  Baza    - skład zgodny z PN-EN  ISO 11290-2:2000 taki jak w kat. OXOID,   nr kat.   CM 1084  lub równoważny</t>
  </si>
  <si>
    <t>Agar TBX Chromocult ( z tryptonem, żółcią i X-glukuronianem)  -skład  zgodny z      PN  ISO 16649-2:2004 , taki jak w kat. OXOID,   nr kat. CM 945   lub równoważny</t>
  </si>
  <si>
    <t>Pseudomonas  Agar -  baza   -  skład  zgodny  z PN- ISO 13720:1999 ,  taki jak w kat. OXOID,   nr kat.    CM  0559 B   lub   równoważny</t>
  </si>
  <si>
    <t>Dodatek  do  Pseudomonas  --  skład  zgodny  z PN- ISO 13720:1999,  taki jak w kat. OXOID,   nr kat. SR 0103 E   lub równoważny</t>
  </si>
  <si>
    <t>Agar  wodny , taki jak w kat. OXOID,   nr kat. L 13   lub równoważny</t>
  </si>
  <si>
    <t>11 )   Zamówienia  cząstkowe  potwierdzane  faxem w  dniu  ich  otrzymania z  podanym  terminem  realizacji;</t>
  </si>
  <si>
    <t>(data i podpis wykonawcy):</t>
  </si>
  <si>
    <t>Woda peptonowa ( zbuforowana ) (skład pożywki zgodny z PN-EN ISO 6579:2003) , taki jak w kat. OXOID,  nr kat.  CM 1049  lub równoważny</t>
  </si>
  <si>
    <t>Bulion wzbogacający dla Salmonella wg Rappaport Vassiliadis (RV) - skład pożywki zgodny z PN-EN ISO 6579:2003), , taki jak w kat. OXOID,  nr  kat.  CM  0669  lub równoważny</t>
  </si>
  <si>
    <t>op 10 fiol.</t>
  </si>
  <si>
    <t xml:space="preserve">Rappaport Vassiliadis   -  baza ( bez  dodatku  nowobiocyny ) zmodyfikowany – półpłynny (MSRV) do wykrywania ruchliwych Salmonelli - skład pożywki zgodny z PN-EN ISO 6579:2003 /A1:2007),   taki jak w kat. OXOID,  nr kat.   CM 910   lub równoważny </t>
  </si>
  <si>
    <t>op 10 fiol</t>
  </si>
  <si>
    <t>Dodatek  do  agaru z  mocznikiem wg Christensena   - suplement  -40% urea, zgodny z PN-EN ISO 6579:2003)  ),   taki jak w kat. OXOID,   nr kat. SR 0020K   lub równoważny</t>
  </si>
  <si>
    <t>Bulion   sojowy   z  ekstraktem  drożdżowym   ( TSYEB )  - skład  zgdny z PN-EN  ISO 11290-2:2000 taki jak w kat. OXOID,   nr kat. CM 0129 B   lub równoważny</t>
  </si>
  <si>
    <t>Bulion     Frasera   -  baza - skład zgodny z    PN-EN  ISO 11290-2:2000 ,  taki jak w kat. OXOID,   nr kat. CM 0895 B   lub równoważny</t>
  </si>
  <si>
    <t xml:space="preserve">    (  butelka  -  100  ml  bazy)</t>
  </si>
  <si>
    <t>Supplement  Baird – Parker  RPF ( zawierający  fibrynogen  krwi  bydlęcej i  plazmę    królika ),   skład  zgodny   z  PN-EN  ISO 6888-2:2001/A1:2004,   taki   jak w  kat. OXOID,   nr kat. SR  122   lub równoważny</t>
  </si>
  <si>
    <t>op  10  fiol</t>
  </si>
  <si>
    <t>Bulion EC ( do selektywnej identyfikacji bakterii z grupy coli ) skład zgodny z PN-ISO 7251:2006 , taki jak w kat. OXOID,   nr kat. CM 0853   lub równoważny</t>
  </si>
  <si>
    <t>Dodatek do agaru OXFORD - skład zgodny z PN-EN  ISO 11290-2:2000 ,   taki jak w kat. OXOID,   nr kat. SR  140 E   lub równoważny</t>
  </si>
  <si>
    <r>
      <t>Suplement I – do  agaru  Listeria  wg  Ottaviani  i  Agosti  - skład zgodny z  PN-EN  ISO 11290-2:2000 taki jak w kat. OXOID,   nr kat.  SR 226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lub równoważny</t>
    </r>
  </si>
  <si>
    <t>Suplement  II - do  agaru  Listeria  wg  Ottaviani  i  Agosti  -   skład zgodny  z PN-EN  ISO 11290-2:2000 taki jak w kat. OXOID,   nr kat. SR  244  lub równoważny</t>
  </si>
  <si>
    <t>Pepton   proteose, taki jak w kat. OXOID,   nr kat. L 85   lub równoważny</t>
  </si>
  <si>
    <t>Pepton   tryptose, taki jak w kat. OXOID,   nr kat. L LP 0047 B   lub równoważny</t>
  </si>
  <si>
    <r>
      <t xml:space="preserve">Zadanie 2.1  - </t>
    </r>
    <r>
      <rPr>
        <b/>
        <sz val="12"/>
        <color indexed="8"/>
        <rFont val="Arial"/>
        <family val="2"/>
      </rPr>
      <t>POŻYWKI  SYPKIE  SUPLEMENTY</t>
    </r>
  </si>
  <si>
    <t>OGÓŁEM:</t>
  </si>
  <si>
    <t>Planowana
wielkość
zamówienia</t>
  </si>
  <si>
    <t>Stawka VAT %</t>
  </si>
  <si>
    <t>kwota VAT
(kol.6xkol.7)</t>
  </si>
  <si>
    <t>Wartość brutto
 (kol.6 +kol.8)</t>
  </si>
  <si>
    <t>Wartości z pozycji OGÓŁEM (netto, VAT, brutto) należy przenieść do formularza ofertowego w miejsce przeznaczone do wpisania wartości</t>
  </si>
  <si>
    <t xml:space="preserve"> za wykonanie przedmiotu zamówienia w zakresie zadania nr 2.1. </t>
  </si>
  <si>
    <r>
      <t xml:space="preserve">Agar BAIRD-PARKER   (RPF )  -  gotowa  do  rozpuszczania  pożywka  bazowa, której  integralną  częścią  jest   suplement  –poz.31  - skład  zgodny z  PN-EN  ISO 6888-2:2001/A1:2004,  taki jak w kat. OXOID,   nr kat. </t>
    </r>
    <r>
      <rPr>
        <sz val="12"/>
        <color indexed="8"/>
        <rFont val="Times New Roman"/>
        <family val="1"/>
      </rPr>
      <t>BO  0290J</t>
    </r>
    <r>
      <rPr>
        <sz val="12"/>
        <color indexed="8"/>
        <rFont val="Times New Roman"/>
        <family val="1"/>
      </rPr>
      <t xml:space="preserve">   lub równoważny</t>
    </r>
  </si>
  <si>
    <t>3.  Struktura  pożywek  w  formie proszku  lub  granulatu;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</si>
</sst>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1"/>
      <color indexed="8"/>
      <name val="Czcionka tekstu podstawowego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u val="single"/>
      <sz val="8.25"/>
      <color indexed="12"/>
      <name val="Czcionka tekstu podstawowego"/>
      <family val="2"/>
    </font>
    <font>
      <u val="single"/>
      <sz val="8.25"/>
      <color indexed="36"/>
      <name val="Czcionka tekstu podstawowego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3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/>
      <protection hidden="1"/>
    </xf>
    <xf numFmtId="4" fontId="5" fillId="24" borderId="16" xfId="0" applyNumberFormat="1" applyFont="1" applyFill="1" applyBorder="1" applyAlignment="1">
      <alignment horizontal="center" vertical="center" wrapText="1"/>
    </xf>
    <xf numFmtId="4" fontId="5" fillId="24" borderId="11" xfId="0" applyNumberFormat="1" applyFont="1" applyFill="1" applyBorder="1" applyAlignment="1">
      <alignment horizontal="center" vertical="center" wrapText="1"/>
    </xf>
    <xf numFmtId="4" fontId="5" fillId="24" borderId="13" xfId="0" applyNumberFormat="1" applyFont="1" applyFill="1" applyBorder="1" applyAlignment="1">
      <alignment horizontal="center" vertical="center" wrapText="1"/>
    </xf>
    <xf numFmtId="3" fontId="5" fillId="24" borderId="16" xfId="0" applyNumberFormat="1" applyFont="1" applyFill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horizontal="center" vertical="center" wrapText="1"/>
    </xf>
    <xf numFmtId="3" fontId="5" fillId="24" borderId="13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top" wrapText="1"/>
      <protection hidden="1"/>
    </xf>
    <xf numFmtId="0" fontId="12" fillId="0" borderId="22" xfId="0" applyFont="1" applyBorder="1" applyAlignment="1" applyProtection="1">
      <alignment horizontal="center" vertical="top" wrapText="1"/>
      <protection hidden="1"/>
    </xf>
    <xf numFmtId="0" fontId="12" fillId="0" borderId="22" xfId="0" applyFont="1" applyBorder="1" applyAlignment="1" applyProtection="1">
      <alignment vertical="top" wrapText="1"/>
      <protection hidden="1"/>
    </xf>
    <xf numFmtId="0" fontId="12" fillId="0" borderId="23" xfId="0" applyFont="1" applyBorder="1" applyAlignment="1" applyProtection="1">
      <alignment horizontal="center" vertical="top" wrapText="1"/>
      <protection hidden="1"/>
    </xf>
    <xf numFmtId="0" fontId="12" fillId="0" borderId="14" xfId="0" applyFont="1" applyBorder="1" applyAlignment="1" applyProtection="1">
      <alignment horizontal="center" vertical="top" wrapText="1"/>
      <protection hidden="1"/>
    </xf>
    <xf numFmtId="0" fontId="12" fillId="0" borderId="24" xfId="0" applyFont="1" applyBorder="1" applyAlignment="1" applyProtection="1">
      <alignment horizontal="center" vertical="top" wrapText="1"/>
      <protection hidden="1"/>
    </xf>
    <xf numFmtId="0" fontId="11" fillId="0" borderId="25" xfId="0" applyFont="1" applyBorder="1" applyAlignment="1">
      <alignment horizontal="center" vertical="center" wrapText="1"/>
    </xf>
    <xf numFmtId="0" fontId="9" fillId="0" borderId="0" xfId="0" applyFont="1" applyAlignment="1" applyProtection="1">
      <alignment/>
      <protection hidden="1"/>
    </xf>
    <xf numFmtId="0" fontId="0" fillId="24" borderId="0" xfId="0" applyFill="1" applyAlignment="1">
      <alignment horizontal="center" vertical="center" wrapText="1"/>
    </xf>
    <xf numFmtId="0" fontId="13" fillId="0" borderId="24" xfId="0" applyFont="1" applyBorder="1" applyAlignment="1" applyProtection="1">
      <alignment horizontal="right" vertical="center" wrapText="1"/>
      <protection hidden="1"/>
    </xf>
    <xf numFmtId="0" fontId="0" fillId="0" borderId="26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75" zoomScaleNormal="75" zoomScalePageLayoutView="0" workbookViewId="0" topLeftCell="A16">
      <selection activeCell="I21" sqref="I21"/>
    </sheetView>
  </sheetViews>
  <sheetFormatPr defaultColWidth="8.796875" defaultRowHeight="14.25"/>
  <cols>
    <col min="1" max="1" width="4.09765625" style="0" customWidth="1"/>
    <col min="2" max="2" width="34.69921875" style="0" customWidth="1"/>
    <col min="3" max="3" width="10.69921875" style="0" customWidth="1"/>
    <col min="4" max="4" width="10.3984375" style="0" customWidth="1"/>
    <col min="5" max="5" width="9.19921875" style="0" customWidth="1"/>
    <col min="6" max="6" width="10.8984375" style="0" customWidth="1"/>
    <col min="7" max="7" width="7.19921875" style="0" customWidth="1"/>
    <col min="8" max="8" width="9.3984375" style="0" customWidth="1"/>
    <col min="9" max="9" width="12.09765625" style="0" customWidth="1"/>
    <col min="10" max="10" width="10.5" style="0" customWidth="1"/>
  </cols>
  <sheetData>
    <row r="1" spans="1:10" ht="15.75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</row>
    <row r="2" ht="15">
      <c r="A2" s="7"/>
    </row>
    <row r="3" ht="15">
      <c r="B3" s="7" t="s">
        <v>37</v>
      </c>
    </row>
    <row r="4" ht="42" customHeight="1">
      <c r="B4" s="8"/>
    </row>
    <row r="5" ht="15">
      <c r="B5" s="7" t="s">
        <v>38</v>
      </c>
    </row>
    <row r="6" spans="1:2" ht="41.25" customHeight="1">
      <c r="A6" s="7"/>
      <c r="B6" s="9"/>
    </row>
    <row r="8" spans="1:3" ht="18.75">
      <c r="A8" s="30" t="s">
        <v>75</v>
      </c>
      <c r="C8" s="1"/>
    </row>
    <row r="9" ht="18.75">
      <c r="A9" s="1"/>
    </row>
    <row r="10" ht="19.5" thickBot="1">
      <c r="A10" s="2"/>
    </row>
    <row r="11" spans="1:10" ht="63.75" thickBot="1">
      <c r="A11" s="41" t="s">
        <v>0</v>
      </c>
      <c r="B11" s="42" t="s">
        <v>1</v>
      </c>
      <c r="C11" s="42" t="s">
        <v>2</v>
      </c>
      <c r="D11" s="43" t="s">
        <v>77</v>
      </c>
      <c r="E11" s="42" t="s">
        <v>3</v>
      </c>
      <c r="F11" s="42" t="s">
        <v>4</v>
      </c>
      <c r="G11" s="42" t="s">
        <v>78</v>
      </c>
      <c r="H11" s="42" t="s">
        <v>79</v>
      </c>
      <c r="I11" s="44" t="s">
        <v>80</v>
      </c>
      <c r="J11" s="18" t="s">
        <v>35</v>
      </c>
    </row>
    <row r="12" spans="1:10" ht="15" thickBot="1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6">
        <v>9</v>
      </c>
      <c r="J12" s="47">
        <v>10</v>
      </c>
    </row>
    <row r="13" spans="1:10" s="19" customFormat="1" ht="67.5" customHeight="1">
      <c r="A13" s="26">
        <v>2</v>
      </c>
      <c r="B13" s="27" t="s">
        <v>58</v>
      </c>
      <c r="C13" s="27" t="s">
        <v>40</v>
      </c>
      <c r="D13" s="28">
        <v>10</v>
      </c>
      <c r="E13" s="31"/>
      <c r="F13" s="29">
        <f>D13*E13</f>
        <v>0</v>
      </c>
      <c r="G13" s="34"/>
      <c r="H13" s="29">
        <f>F13*G13/100</f>
        <v>0</v>
      </c>
      <c r="I13" s="29">
        <f>F13+H13</f>
        <v>0</v>
      </c>
      <c r="J13" s="37"/>
    </row>
    <row r="14" spans="1:10" s="19" customFormat="1" ht="90.75" customHeight="1">
      <c r="A14" s="10">
        <v>3</v>
      </c>
      <c r="B14" s="11" t="s">
        <v>59</v>
      </c>
      <c r="C14" s="11" t="s">
        <v>41</v>
      </c>
      <c r="D14" s="12">
        <v>3</v>
      </c>
      <c r="E14" s="32"/>
      <c r="F14" s="13">
        <f aca="true" t="shared" si="0" ref="F14:F39">D14*E14</f>
        <v>0</v>
      </c>
      <c r="G14" s="35"/>
      <c r="H14" s="13">
        <f aca="true" t="shared" si="1" ref="H14:H39">F14*G14/100</f>
        <v>0</v>
      </c>
      <c r="I14" s="13">
        <f aca="true" t="shared" si="2" ref="I14:I39">F14+H14</f>
        <v>0</v>
      </c>
      <c r="J14" s="38"/>
    </row>
    <row r="15" spans="1:10" s="19" customFormat="1" ht="114.75" customHeight="1">
      <c r="A15" s="10">
        <v>4</v>
      </c>
      <c r="B15" s="11" t="s">
        <v>42</v>
      </c>
      <c r="C15" s="12" t="s">
        <v>43</v>
      </c>
      <c r="D15" s="12">
        <v>12</v>
      </c>
      <c r="E15" s="32"/>
      <c r="F15" s="13">
        <f t="shared" si="0"/>
        <v>0</v>
      </c>
      <c r="G15" s="35"/>
      <c r="H15" s="13">
        <f t="shared" si="1"/>
        <v>0</v>
      </c>
      <c r="I15" s="13">
        <f t="shared" si="2"/>
        <v>0</v>
      </c>
      <c r="J15" s="38"/>
    </row>
    <row r="16" spans="1:10" s="19" customFormat="1" ht="84.75" customHeight="1">
      <c r="A16" s="10">
        <v>5</v>
      </c>
      <c r="B16" s="11" t="s">
        <v>44</v>
      </c>
      <c r="C16" s="12" t="s">
        <v>60</v>
      </c>
      <c r="D16" s="12">
        <v>10</v>
      </c>
      <c r="E16" s="32"/>
      <c r="F16" s="13">
        <f t="shared" si="0"/>
        <v>0</v>
      </c>
      <c r="G16" s="35"/>
      <c r="H16" s="13">
        <f t="shared" si="1"/>
        <v>0</v>
      </c>
      <c r="I16" s="13">
        <f t="shared" si="2"/>
        <v>0</v>
      </c>
      <c r="J16" s="38"/>
    </row>
    <row r="17" spans="1:10" s="19" customFormat="1" ht="116.25" customHeight="1">
      <c r="A17" s="10">
        <v>7</v>
      </c>
      <c r="B17" s="11" t="s">
        <v>61</v>
      </c>
      <c r="C17" s="12" t="s">
        <v>5</v>
      </c>
      <c r="D17" s="12">
        <v>7</v>
      </c>
      <c r="E17" s="32"/>
      <c r="F17" s="13">
        <f t="shared" si="0"/>
        <v>0</v>
      </c>
      <c r="G17" s="35"/>
      <c r="H17" s="13">
        <f t="shared" si="1"/>
        <v>0</v>
      </c>
      <c r="I17" s="13">
        <f t="shared" si="2"/>
        <v>0</v>
      </c>
      <c r="J17" s="38"/>
    </row>
    <row r="18" spans="1:10" s="19" customFormat="1" ht="70.5" customHeight="1">
      <c r="A18" s="10">
        <v>8</v>
      </c>
      <c r="B18" s="11" t="s">
        <v>45</v>
      </c>
      <c r="C18" s="12" t="s">
        <v>62</v>
      </c>
      <c r="D18" s="12">
        <v>11</v>
      </c>
      <c r="E18" s="32"/>
      <c r="F18" s="13">
        <f t="shared" si="0"/>
        <v>0</v>
      </c>
      <c r="G18" s="35"/>
      <c r="H18" s="13">
        <f t="shared" si="1"/>
        <v>0</v>
      </c>
      <c r="I18" s="13">
        <f t="shared" si="2"/>
        <v>0</v>
      </c>
      <c r="J18" s="38"/>
    </row>
    <row r="19" spans="1:10" s="19" customFormat="1" ht="69.75" customHeight="1">
      <c r="A19" s="10">
        <v>12</v>
      </c>
      <c r="B19" s="11" t="s">
        <v>46</v>
      </c>
      <c r="C19" s="12" t="s">
        <v>5</v>
      </c>
      <c r="D19" s="12">
        <v>1</v>
      </c>
      <c r="E19" s="32"/>
      <c r="F19" s="13">
        <f t="shared" si="0"/>
        <v>0</v>
      </c>
      <c r="G19" s="35"/>
      <c r="H19" s="13">
        <f t="shared" si="1"/>
        <v>0</v>
      </c>
      <c r="I19" s="13">
        <f t="shared" si="2"/>
        <v>0</v>
      </c>
      <c r="J19" s="38"/>
    </row>
    <row r="20" spans="1:10" s="19" customFormat="1" ht="90" customHeight="1">
      <c r="A20" s="10">
        <v>13</v>
      </c>
      <c r="B20" s="11" t="s">
        <v>63</v>
      </c>
      <c r="C20" s="12" t="s">
        <v>62</v>
      </c>
      <c r="D20" s="12">
        <v>2</v>
      </c>
      <c r="E20" s="32"/>
      <c r="F20" s="13">
        <f t="shared" si="0"/>
        <v>0</v>
      </c>
      <c r="G20" s="35"/>
      <c r="H20" s="13">
        <f t="shared" si="1"/>
        <v>0</v>
      </c>
      <c r="I20" s="13">
        <f t="shared" si="2"/>
        <v>0</v>
      </c>
      <c r="J20" s="38"/>
    </row>
    <row r="21" spans="1:10" s="19" customFormat="1" ht="87.75" customHeight="1">
      <c r="A21" s="10">
        <v>20</v>
      </c>
      <c r="B21" s="11" t="s">
        <v>47</v>
      </c>
      <c r="C21" s="12" t="s">
        <v>5</v>
      </c>
      <c r="D21" s="12">
        <v>1</v>
      </c>
      <c r="E21" s="32"/>
      <c r="F21" s="13">
        <f t="shared" si="0"/>
        <v>0</v>
      </c>
      <c r="G21" s="35"/>
      <c r="H21" s="13">
        <f t="shared" si="1"/>
        <v>0</v>
      </c>
      <c r="I21" s="13">
        <f t="shared" si="2"/>
        <v>0</v>
      </c>
      <c r="J21" s="38"/>
    </row>
    <row r="22" spans="1:10" s="19" customFormat="1" ht="78.75">
      <c r="A22" s="10">
        <v>21</v>
      </c>
      <c r="B22" s="11" t="s">
        <v>64</v>
      </c>
      <c r="C22" s="12" t="s">
        <v>5</v>
      </c>
      <c r="D22" s="12">
        <v>1</v>
      </c>
      <c r="E22" s="32"/>
      <c r="F22" s="13">
        <f t="shared" si="0"/>
        <v>0</v>
      </c>
      <c r="G22" s="35"/>
      <c r="H22" s="13">
        <f t="shared" si="1"/>
        <v>0</v>
      </c>
      <c r="I22" s="13">
        <f t="shared" si="2"/>
        <v>0</v>
      </c>
      <c r="J22" s="38"/>
    </row>
    <row r="23" spans="1:10" s="19" customFormat="1" ht="69.75" customHeight="1">
      <c r="A23" s="10">
        <v>22</v>
      </c>
      <c r="B23" s="11" t="s">
        <v>65</v>
      </c>
      <c r="C23" s="12" t="s">
        <v>5</v>
      </c>
      <c r="D23" s="12">
        <v>18</v>
      </c>
      <c r="E23" s="32"/>
      <c r="F23" s="13">
        <f t="shared" si="0"/>
        <v>0</v>
      </c>
      <c r="G23" s="35"/>
      <c r="H23" s="13">
        <f t="shared" si="1"/>
        <v>0</v>
      </c>
      <c r="I23" s="13">
        <f t="shared" si="2"/>
        <v>0</v>
      </c>
      <c r="J23" s="38"/>
    </row>
    <row r="24" spans="1:10" s="19" customFormat="1" ht="69.75" customHeight="1">
      <c r="A24" s="10">
        <v>23</v>
      </c>
      <c r="B24" s="11" t="s">
        <v>48</v>
      </c>
      <c r="C24" s="12" t="s">
        <v>60</v>
      </c>
      <c r="D24" s="12">
        <v>8</v>
      </c>
      <c r="E24" s="32"/>
      <c r="F24" s="13">
        <f t="shared" si="0"/>
        <v>0</v>
      </c>
      <c r="G24" s="35"/>
      <c r="H24" s="13">
        <f t="shared" si="1"/>
        <v>0</v>
      </c>
      <c r="I24" s="13">
        <f t="shared" si="2"/>
        <v>0</v>
      </c>
      <c r="J24" s="38"/>
    </row>
    <row r="25" spans="1:10" s="19" customFormat="1" ht="66" customHeight="1">
      <c r="A25" s="10">
        <v>24</v>
      </c>
      <c r="B25" s="11" t="s">
        <v>49</v>
      </c>
      <c r="C25" s="12" t="s">
        <v>60</v>
      </c>
      <c r="D25" s="12">
        <v>100</v>
      </c>
      <c r="E25" s="32"/>
      <c r="F25" s="13">
        <f t="shared" si="0"/>
        <v>0</v>
      </c>
      <c r="G25" s="35"/>
      <c r="H25" s="13">
        <f t="shared" si="1"/>
        <v>0</v>
      </c>
      <c r="I25" s="13">
        <f t="shared" si="2"/>
        <v>0</v>
      </c>
      <c r="J25" s="38"/>
    </row>
    <row r="26" spans="1:10" s="19" customFormat="1" ht="67.5" customHeight="1">
      <c r="A26" s="10">
        <v>25</v>
      </c>
      <c r="B26" s="11" t="s">
        <v>50</v>
      </c>
      <c r="C26" s="12" t="s">
        <v>5</v>
      </c>
      <c r="D26" s="12">
        <v>4</v>
      </c>
      <c r="E26" s="32"/>
      <c r="F26" s="13">
        <f t="shared" si="0"/>
        <v>0</v>
      </c>
      <c r="G26" s="35"/>
      <c r="H26" s="13">
        <f t="shared" si="1"/>
        <v>0</v>
      </c>
      <c r="I26" s="13">
        <f t="shared" si="2"/>
        <v>0</v>
      </c>
      <c r="J26" s="38"/>
    </row>
    <row r="27" spans="1:10" s="19" customFormat="1" ht="76.5" customHeight="1">
      <c r="A27" s="10">
        <v>26</v>
      </c>
      <c r="B27" s="11" t="s">
        <v>70</v>
      </c>
      <c r="C27" s="12" t="s">
        <v>60</v>
      </c>
      <c r="D27" s="12">
        <v>8</v>
      </c>
      <c r="E27" s="32"/>
      <c r="F27" s="13">
        <f t="shared" si="0"/>
        <v>0</v>
      </c>
      <c r="G27" s="35"/>
      <c r="H27" s="13">
        <f t="shared" si="1"/>
        <v>0</v>
      </c>
      <c r="I27" s="13">
        <f t="shared" si="2"/>
        <v>0</v>
      </c>
      <c r="J27" s="38"/>
    </row>
    <row r="28" spans="1:10" s="19" customFormat="1" ht="68.25" customHeight="1">
      <c r="A28" s="10">
        <v>27</v>
      </c>
      <c r="B28" s="11" t="s">
        <v>51</v>
      </c>
      <c r="C28" s="12" t="s">
        <v>5</v>
      </c>
      <c r="D28" s="12">
        <v>1</v>
      </c>
      <c r="E28" s="32"/>
      <c r="F28" s="13">
        <f t="shared" si="0"/>
        <v>0</v>
      </c>
      <c r="G28" s="35"/>
      <c r="H28" s="13">
        <f t="shared" si="1"/>
        <v>0</v>
      </c>
      <c r="I28" s="13">
        <f t="shared" si="2"/>
        <v>0</v>
      </c>
      <c r="J28" s="38"/>
    </row>
    <row r="29" spans="1:10" s="19" customFormat="1" ht="82.5" customHeight="1">
      <c r="A29" s="10">
        <v>28</v>
      </c>
      <c r="B29" s="11" t="s">
        <v>71</v>
      </c>
      <c r="C29" s="12" t="s">
        <v>60</v>
      </c>
      <c r="D29" s="12">
        <v>1</v>
      </c>
      <c r="E29" s="32"/>
      <c r="F29" s="13">
        <f t="shared" si="0"/>
        <v>0</v>
      </c>
      <c r="G29" s="35"/>
      <c r="H29" s="13">
        <f t="shared" si="1"/>
        <v>0</v>
      </c>
      <c r="I29" s="13">
        <f t="shared" si="2"/>
        <v>0</v>
      </c>
      <c r="J29" s="38"/>
    </row>
    <row r="30" spans="1:10" s="19" customFormat="1" ht="87" customHeight="1">
      <c r="A30" s="10">
        <v>29</v>
      </c>
      <c r="B30" s="11" t="s">
        <v>72</v>
      </c>
      <c r="C30" s="12" t="s">
        <v>62</v>
      </c>
      <c r="D30" s="12">
        <v>1</v>
      </c>
      <c r="E30" s="32"/>
      <c r="F30" s="13">
        <f t="shared" si="0"/>
        <v>0</v>
      </c>
      <c r="G30" s="35"/>
      <c r="H30" s="13">
        <f t="shared" si="1"/>
        <v>0</v>
      </c>
      <c r="I30" s="13">
        <f t="shared" si="2"/>
        <v>0</v>
      </c>
      <c r="J30" s="38"/>
    </row>
    <row r="31" spans="1:10" s="19" customFormat="1" ht="117" customHeight="1">
      <c r="A31" s="10">
        <v>30</v>
      </c>
      <c r="B31" s="11" t="s">
        <v>83</v>
      </c>
      <c r="C31" s="11" t="s">
        <v>66</v>
      </c>
      <c r="D31" s="12">
        <v>100</v>
      </c>
      <c r="E31" s="32"/>
      <c r="F31" s="13">
        <f t="shared" si="0"/>
        <v>0</v>
      </c>
      <c r="G31" s="35"/>
      <c r="H31" s="13">
        <f t="shared" si="1"/>
        <v>0</v>
      </c>
      <c r="I31" s="13">
        <f t="shared" si="2"/>
        <v>0</v>
      </c>
      <c r="J31" s="38"/>
    </row>
    <row r="32" spans="1:10" s="19" customFormat="1" ht="105.75" customHeight="1">
      <c r="A32" s="10">
        <v>31</v>
      </c>
      <c r="B32" s="11" t="s">
        <v>67</v>
      </c>
      <c r="C32" s="12" t="s">
        <v>68</v>
      </c>
      <c r="D32" s="12">
        <v>10</v>
      </c>
      <c r="E32" s="32"/>
      <c r="F32" s="13">
        <f t="shared" si="0"/>
        <v>0</v>
      </c>
      <c r="G32" s="35"/>
      <c r="H32" s="13">
        <f t="shared" si="1"/>
        <v>0</v>
      </c>
      <c r="I32" s="13">
        <f t="shared" si="2"/>
        <v>0</v>
      </c>
      <c r="J32" s="38"/>
    </row>
    <row r="33" spans="1:10" s="19" customFormat="1" ht="75" customHeight="1">
      <c r="A33" s="10">
        <v>41</v>
      </c>
      <c r="B33" s="11" t="s">
        <v>69</v>
      </c>
      <c r="C33" s="12" t="s">
        <v>5</v>
      </c>
      <c r="D33" s="12">
        <v>1</v>
      </c>
      <c r="E33" s="32"/>
      <c r="F33" s="13">
        <f t="shared" si="0"/>
        <v>0</v>
      </c>
      <c r="G33" s="35"/>
      <c r="H33" s="13">
        <f t="shared" si="1"/>
        <v>0</v>
      </c>
      <c r="I33" s="13">
        <f t="shared" si="2"/>
        <v>0</v>
      </c>
      <c r="J33" s="38"/>
    </row>
    <row r="34" spans="1:10" s="19" customFormat="1" ht="85.5" customHeight="1">
      <c r="A34" s="10">
        <v>44</v>
      </c>
      <c r="B34" s="11" t="s">
        <v>52</v>
      </c>
      <c r="C34" s="12" t="s">
        <v>5</v>
      </c>
      <c r="D34" s="12">
        <v>12</v>
      </c>
      <c r="E34" s="32"/>
      <c r="F34" s="13">
        <f t="shared" si="0"/>
        <v>0</v>
      </c>
      <c r="G34" s="35"/>
      <c r="H34" s="13">
        <f t="shared" si="1"/>
        <v>0</v>
      </c>
      <c r="I34" s="13">
        <f t="shared" si="2"/>
        <v>0</v>
      </c>
      <c r="J34" s="38"/>
    </row>
    <row r="35" spans="1:10" s="19" customFormat="1" ht="73.5" customHeight="1">
      <c r="A35" s="10">
        <v>45</v>
      </c>
      <c r="B35" s="11" t="s">
        <v>53</v>
      </c>
      <c r="C35" s="12" t="s">
        <v>5</v>
      </c>
      <c r="D35" s="12">
        <v>1</v>
      </c>
      <c r="E35" s="32"/>
      <c r="F35" s="13">
        <f t="shared" si="0"/>
        <v>0</v>
      </c>
      <c r="G35" s="35"/>
      <c r="H35" s="13">
        <f t="shared" si="1"/>
        <v>0</v>
      </c>
      <c r="I35" s="13">
        <f t="shared" si="2"/>
        <v>0</v>
      </c>
      <c r="J35" s="38"/>
    </row>
    <row r="36" spans="1:10" s="19" customFormat="1" ht="68.25" customHeight="1">
      <c r="A36" s="10">
        <v>46</v>
      </c>
      <c r="B36" s="11" t="s">
        <v>54</v>
      </c>
      <c r="C36" s="12" t="s">
        <v>60</v>
      </c>
      <c r="D36" s="12">
        <v>1</v>
      </c>
      <c r="E36" s="32"/>
      <c r="F36" s="13">
        <f t="shared" si="0"/>
        <v>0</v>
      </c>
      <c r="G36" s="35"/>
      <c r="H36" s="13">
        <f t="shared" si="1"/>
        <v>0</v>
      </c>
      <c r="I36" s="13">
        <f t="shared" si="2"/>
        <v>0</v>
      </c>
      <c r="J36" s="38"/>
    </row>
    <row r="37" spans="1:10" s="19" customFormat="1" ht="38.25" customHeight="1">
      <c r="A37" s="10">
        <v>50</v>
      </c>
      <c r="B37" s="11" t="s">
        <v>55</v>
      </c>
      <c r="C37" s="12" t="s">
        <v>5</v>
      </c>
      <c r="D37" s="12">
        <v>2</v>
      </c>
      <c r="E37" s="32"/>
      <c r="F37" s="13">
        <f t="shared" si="0"/>
        <v>0</v>
      </c>
      <c r="G37" s="35"/>
      <c r="H37" s="13">
        <f t="shared" si="1"/>
        <v>0</v>
      </c>
      <c r="I37" s="13">
        <f t="shared" si="2"/>
        <v>0</v>
      </c>
      <c r="J37" s="38"/>
    </row>
    <row r="38" spans="1:10" s="19" customFormat="1" ht="34.5" customHeight="1">
      <c r="A38" s="10">
        <v>57</v>
      </c>
      <c r="B38" s="11" t="s">
        <v>73</v>
      </c>
      <c r="C38" s="12" t="s">
        <v>5</v>
      </c>
      <c r="D38" s="12">
        <v>1</v>
      </c>
      <c r="E38" s="32"/>
      <c r="F38" s="13">
        <f t="shared" si="0"/>
        <v>0</v>
      </c>
      <c r="G38" s="35"/>
      <c r="H38" s="13">
        <f t="shared" si="1"/>
        <v>0</v>
      </c>
      <c r="I38" s="13">
        <f t="shared" si="2"/>
        <v>0</v>
      </c>
      <c r="J38" s="38"/>
    </row>
    <row r="39" spans="1:10" s="19" customFormat="1" ht="64.5" customHeight="1" thickBot="1">
      <c r="A39" s="14">
        <v>58</v>
      </c>
      <c r="B39" s="15" t="s">
        <v>74</v>
      </c>
      <c r="C39" s="16" t="s">
        <v>5</v>
      </c>
      <c r="D39" s="16">
        <v>1</v>
      </c>
      <c r="E39" s="33"/>
      <c r="F39" s="17">
        <f t="shared" si="0"/>
        <v>0</v>
      </c>
      <c r="G39" s="36"/>
      <c r="H39" s="17">
        <f t="shared" si="1"/>
        <v>0</v>
      </c>
      <c r="I39" s="17">
        <f t="shared" si="2"/>
        <v>0</v>
      </c>
      <c r="J39" s="39"/>
    </row>
    <row r="40" spans="1:10" s="19" customFormat="1" ht="27" customHeight="1" thickBot="1">
      <c r="A40" s="50" t="s">
        <v>76</v>
      </c>
      <c r="B40" s="51"/>
      <c r="C40" s="51"/>
      <c r="D40" s="51"/>
      <c r="E40" s="52"/>
      <c r="F40" s="40">
        <f>SUM(F13:F39)</f>
        <v>0</v>
      </c>
      <c r="G40" s="40"/>
      <c r="H40" s="40">
        <f>SUM(H13:H39)</f>
        <v>0</v>
      </c>
      <c r="I40" s="40">
        <f>SUM(I13:I39)</f>
        <v>0</v>
      </c>
      <c r="J40" s="25"/>
    </row>
    <row r="41" ht="15.75">
      <c r="A41" s="3"/>
    </row>
    <row r="42" spans="1:4" ht="15">
      <c r="A42" s="48" t="s">
        <v>81</v>
      </c>
      <c r="B42" s="22"/>
      <c r="C42" s="22"/>
      <c r="D42" s="22"/>
    </row>
    <row r="43" spans="1:4" ht="15.75" customHeight="1">
      <c r="A43" s="48" t="s">
        <v>82</v>
      </c>
      <c r="B43" s="22"/>
      <c r="C43" s="22"/>
      <c r="D43" s="22"/>
    </row>
    <row r="44" spans="1:4" ht="15.75" customHeight="1">
      <c r="A44" s="48"/>
      <c r="B44" s="22"/>
      <c r="C44" s="22"/>
      <c r="D44" s="22"/>
    </row>
    <row r="45" ht="15.75">
      <c r="A45" s="5" t="s">
        <v>6</v>
      </c>
    </row>
    <row r="46" ht="15.75">
      <c r="A46" s="5" t="s">
        <v>7</v>
      </c>
    </row>
    <row r="47" ht="15.75">
      <c r="A47" s="5" t="s">
        <v>8</v>
      </c>
    </row>
    <row r="48" ht="15.75">
      <c r="A48" s="5" t="s">
        <v>84</v>
      </c>
    </row>
    <row r="49" ht="15.75">
      <c r="A49" s="5" t="s">
        <v>9</v>
      </c>
    </row>
    <row r="50" ht="15.75">
      <c r="A50" s="5" t="s">
        <v>10</v>
      </c>
    </row>
    <row r="51" ht="15.75">
      <c r="A51" s="5" t="s">
        <v>11</v>
      </c>
    </row>
    <row r="52" ht="15.75">
      <c r="A52" s="5" t="s">
        <v>12</v>
      </c>
    </row>
    <row r="53" ht="15.75">
      <c r="A53" s="5" t="s">
        <v>13</v>
      </c>
    </row>
    <row r="54" ht="15.75">
      <c r="A54" s="5" t="s">
        <v>14</v>
      </c>
    </row>
    <row r="55" ht="15.75">
      <c r="A55" s="5" t="s">
        <v>15</v>
      </c>
    </row>
    <row r="56" ht="15.75">
      <c r="A56" s="5" t="s">
        <v>16</v>
      </c>
    </row>
    <row r="57" spans="1:2" ht="15.75">
      <c r="A57" s="5" t="s">
        <v>17</v>
      </c>
      <c r="B57" s="5" t="s">
        <v>18</v>
      </c>
    </row>
    <row r="58" spans="1:2" ht="15.75">
      <c r="A58" s="5" t="s">
        <v>19</v>
      </c>
      <c r="B58" s="5" t="s">
        <v>20</v>
      </c>
    </row>
    <row r="59" ht="15.75">
      <c r="A59" s="5" t="s">
        <v>21</v>
      </c>
    </row>
    <row r="60" ht="15.75">
      <c r="A60" s="5" t="s">
        <v>22</v>
      </c>
    </row>
    <row r="61" ht="15.75">
      <c r="A61" s="5" t="s">
        <v>23</v>
      </c>
    </row>
    <row r="62" ht="15.75">
      <c r="A62" s="5" t="s">
        <v>24</v>
      </c>
    </row>
    <row r="63" ht="15.75">
      <c r="A63" s="5" t="s">
        <v>25</v>
      </c>
    </row>
    <row r="64" ht="15.75">
      <c r="A64" s="5" t="s">
        <v>26</v>
      </c>
    </row>
    <row r="65" ht="15.75">
      <c r="A65" s="5" t="s">
        <v>27</v>
      </c>
    </row>
    <row r="66" ht="15.75">
      <c r="A66" s="5" t="s">
        <v>28</v>
      </c>
    </row>
    <row r="67" ht="15.75">
      <c r="A67" s="5" t="s">
        <v>56</v>
      </c>
    </row>
    <row r="68" ht="15.75">
      <c r="A68" s="5" t="s">
        <v>29</v>
      </c>
    </row>
    <row r="69" ht="15.75">
      <c r="A69" s="5" t="s">
        <v>30</v>
      </c>
    </row>
    <row r="70" ht="15.75">
      <c r="A70" s="5" t="s">
        <v>31</v>
      </c>
    </row>
    <row r="71" ht="15.75">
      <c r="A71" s="6" t="s">
        <v>32</v>
      </c>
    </row>
    <row r="72" ht="15.75">
      <c r="A72" s="6" t="s">
        <v>33</v>
      </c>
    </row>
    <row r="73" ht="15.75">
      <c r="A73" s="6" t="s">
        <v>34</v>
      </c>
    </row>
    <row r="74" ht="15.75">
      <c r="A74" s="4"/>
    </row>
    <row r="75" spans="1:5" ht="14.25">
      <c r="A75" s="20"/>
      <c r="B75" s="21" t="s">
        <v>39</v>
      </c>
      <c r="C75" s="22"/>
      <c r="D75" s="22"/>
      <c r="E75" s="21" t="s">
        <v>57</v>
      </c>
    </row>
    <row r="76" spans="1:7" ht="27.75" customHeight="1">
      <c r="A76" s="23"/>
      <c r="B76" s="24"/>
      <c r="E76" s="49"/>
      <c r="F76" s="49"/>
      <c r="G76" s="49"/>
    </row>
  </sheetData>
  <sheetProtection password="CD7A" sheet="1" objects="1" scenarios="1"/>
  <protectedRanges>
    <protectedRange sqref="J13:J39" name="Rozstęp7"/>
    <protectedRange sqref="G13:G39" name="Rozstęp6"/>
    <protectedRange sqref="E13:E39" name="Rozstęp5"/>
    <protectedRange sqref="B76" name="Rozstęp5_1"/>
    <protectedRange sqref="E76" name="Rozstęp6_1"/>
    <protectedRange sqref="B4" name="Rozstęp1"/>
    <protectedRange sqref="B6" name="Rozstęp2"/>
  </protectedRanges>
  <mergeCells count="3">
    <mergeCell ref="E76:G76"/>
    <mergeCell ref="A40:E40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&amp;LZAG/3231/01/09&amp;RZałącznik nr 3.1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WIW</cp:lastModifiedBy>
  <cp:lastPrinted>2009-03-04T08:17:10Z</cp:lastPrinted>
  <dcterms:created xsi:type="dcterms:W3CDTF">2009-03-03T09:27:59Z</dcterms:created>
  <dcterms:modified xsi:type="dcterms:W3CDTF">2009-03-04T12:41:34Z</dcterms:modified>
  <cp:category/>
  <cp:version/>
  <cp:contentType/>
  <cp:contentStatus/>
</cp:coreProperties>
</file>