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480" windowHeight="81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4" i="1"/>
  <c r="I14"/>
  <c r="G15"/>
  <c r="I15"/>
  <c r="J15"/>
  <c r="G16"/>
  <c r="G17"/>
  <c r="I17"/>
  <c r="J17"/>
  <c r="G18"/>
  <c r="G19"/>
  <c r="I19"/>
  <c r="J19"/>
  <c r="G20"/>
  <c r="G21"/>
  <c r="I21"/>
  <c r="J21"/>
  <c r="G22"/>
  <c r="I22"/>
  <c r="G23"/>
  <c r="I23"/>
  <c r="J23"/>
  <c r="G24"/>
  <c r="G25"/>
  <c r="I25"/>
  <c r="J25"/>
  <c r="G26"/>
  <c r="G27"/>
  <c r="I27"/>
  <c r="J27"/>
  <c r="G28"/>
  <c r="G29"/>
  <c r="I29"/>
  <c r="J29"/>
  <c r="G30"/>
  <c r="I30"/>
  <c r="G31"/>
  <c r="I31"/>
  <c r="J31"/>
  <c r="G32"/>
  <c r="G33"/>
  <c r="I33"/>
  <c r="J33"/>
  <c r="G34"/>
  <c r="G35"/>
  <c r="I35"/>
  <c r="J35"/>
  <c r="G36"/>
  <c r="G37"/>
  <c r="I37"/>
  <c r="J37"/>
  <c r="G38"/>
  <c r="I38"/>
  <c r="G39"/>
  <c r="I39"/>
  <c r="J39"/>
  <c r="G40"/>
  <c r="G41"/>
  <c r="I41"/>
  <c r="J41"/>
  <c r="G42"/>
  <c r="G43"/>
  <c r="I43"/>
  <c r="J43"/>
  <c r="G44"/>
  <c r="G45"/>
  <c r="I45"/>
  <c r="J45"/>
  <c r="G46"/>
  <c r="I46"/>
  <c r="G47"/>
  <c r="I47"/>
  <c r="J47"/>
  <c r="G48"/>
  <c r="G49"/>
  <c r="I49"/>
  <c r="J49"/>
  <c r="G50"/>
  <c r="G51"/>
  <c r="I51"/>
  <c r="J51"/>
  <c r="G52"/>
  <c r="G53"/>
  <c r="I53"/>
  <c r="J53"/>
  <c r="G54"/>
  <c r="I54"/>
  <c r="G55"/>
  <c r="I55"/>
  <c r="J55"/>
  <c r="G13"/>
  <c r="G56"/>
  <c r="J50"/>
  <c r="J18"/>
  <c r="J44"/>
  <c r="J28"/>
  <c r="J24"/>
  <c r="J54"/>
  <c r="I52"/>
  <c r="J52"/>
  <c r="J46"/>
  <c r="I44"/>
  <c r="J38"/>
  <c r="I36"/>
  <c r="J36"/>
  <c r="J30"/>
  <c r="I28"/>
  <c r="J22"/>
  <c r="I20"/>
  <c r="J20"/>
  <c r="J14"/>
  <c r="I13"/>
  <c r="I50"/>
  <c r="I42"/>
  <c r="J42"/>
  <c r="I34"/>
  <c r="J34"/>
  <c r="I26"/>
  <c r="J26"/>
  <c r="I18"/>
  <c r="I48"/>
  <c r="J48"/>
  <c r="I40"/>
  <c r="J40"/>
  <c r="I32"/>
  <c r="J32"/>
  <c r="I24"/>
  <c r="I16"/>
  <c r="J16"/>
  <c r="I56"/>
  <c r="J13"/>
  <c r="J56"/>
</calcChain>
</file>

<file path=xl/sharedStrings.xml><?xml version="1.0" encoding="utf-8"?>
<sst xmlns="http://schemas.openxmlformats.org/spreadsheetml/2006/main" count="152" uniqueCount="72">
  <si>
    <t>FORMULARZ CENOWY</t>
  </si>
  <si>
    <t>Zadanie 6:  SUROWICE DO AGLUTYNACJI SZKIEŁKOWEJ</t>
  </si>
  <si>
    <t>Lp.</t>
  </si>
  <si>
    <t>Nazwa</t>
  </si>
  <si>
    <t>Uwagi i parametry równoważne</t>
  </si>
  <si>
    <t>Jednostka miary</t>
  </si>
  <si>
    <t>Cena jednostkowa netto</t>
  </si>
  <si>
    <t>Stawka VAT %</t>
  </si>
  <si>
    <t>kwota VAT</t>
  </si>
  <si>
    <t>Wartość brutto (kol.7+kol 9)</t>
  </si>
  <si>
    <t>Surowica do diagnozowania wyizolowanych pałeczek Salmonella metodą aglutynacji szkiełkowej - HM</t>
  </si>
  <si>
    <t>z zakraplaczem; takie jak produkowane przez IMMUNOLAB</t>
  </si>
  <si>
    <t>op./a 5ml</t>
  </si>
  <si>
    <t>Surowica do diagnozowania wyizolowanych pałeczek Salmonella metodą aglutynacji szkiełkowej - AO</t>
  </si>
  <si>
    <t>op./a 5 ml</t>
  </si>
  <si>
    <t>Surowica do diagnozowania wyizolowanych pałeczek Salmonella metodą aglutynacji szkiełkowej - BO</t>
  </si>
  <si>
    <t>Surowica do diagnozowania wyizolowanych pałeczek Salmonella metodą aglutynacji szkiełkowej - CO</t>
  </si>
  <si>
    <t>Surowica do diagnozowania wyizolowanych pałeczek Salmonella metodą aglutynacji szkiełkowej - DO</t>
  </si>
  <si>
    <t>Surowica do diagnozowania wyizolowanych pałeczek Salmonella metodą aglutynacji szkiełkowej - EO</t>
  </si>
  <si>
    <t>Surowica do diagnozowania wyizolowanych pałeczek Salmonella metodą aglutynacji szkiełkowej - O4</t>
  </si>
  <si>
    <t>Surowica do diagnozowania wyizolowanych pałeczek Salmonella metodą aglutynacji szkiełkowej – O6,7</t>
  </si>
  <si>
    <t>Surowica do diagnozowania wyizolowanych pałeczek Salmonella metodą aglutynacji szkiełkowej - O7</t>
  </si>
  <si>
    <t>Surowica do diagnozowania wyizolowanych pałeczek Salmonella metodą aglutynacji szkiełkowej - O8</t>
  </si>
  <si>
    <t>Surowica do diagnozowania wyizolowanych pałeczek Salmonella metodą aglutynacji szkiełkowej – O8,20</t>
  </si>
  <si>
    <t>Surowica do diagnozowania wyizolowanych pałeczek Salmonella metodą aglutynacji szkiełkowej - O9</t>
  </si>
  <si>
    <t>Surowica do diagnozowania wyizolowanych pałeczek Salmonella metodą aglutynacji szkiełkowej - Hi</t>
  </si>
  <si>
    <t>Surowica do diagnozowania wyizolowanych pałeczek Salmonella metodą aglutynacji szkiełkowej - Hgp</t>
  </si>
  <si>
    <t>Surowica do diagnozowania wyizolowanych pałeczek Salmonella metodą aglutynacji szkiełkowej - Hn</t>
  </si>
  <si>
    <r>
      <t xml:space="preserve">z zakraplaczem; </t>
    </r>
    <r>
      <rPr>
        <sz val="10"/>
        <color indexed="8"/>
        <rFont val="Arial"/>
        <family val="2"/>
        <charset val="238"/>
      </rPr>
      <t>takie jak firmy Sifin</t>
    </r>
  </si>
  <si>
    <t>op./a 1ml</t>
  </si>
  <si>
    <t>Surowica do diagnozowania wyizolowanych pałeczek Salmonella metodą aglutynacji szkiełkowej - Hx</t>
  </si>
  <si>
    <t>Surowica do diagnozowania wyizolowanych pałeczek Salmonella metodą aglutynacji szkiełkowej - Hy</t>
  </si>
  <si>
    <t>Surowica do diagnozowania wyizolowanych pałeczek Salmonella metodą aglutynacji szkiełkowej - H125</t>
  </si>
  <si>
    <t>Surowica do diagnozowania wyizolowanych pałeczek Salmonella metodą aglutynacji szkiełkowej - Hr</t>
  </si>
  <si>
    <t>Surowica do diagnozowania wyizolowanych pałeczek Salmonella metodą aglutynacji szkiełkowej – H1</t>
  </si>
  <si>
    <t>Surowica do diagnozowania wyizolowanych pałeczek Salmonella metodą aglutynacji szkiełkowej - H2</t>
  </si>
  <si>
    <t>Surowica do diagnozowania wyizolowanych pałeczek Salmonella metodą aglutynacji szkiełkowej - H5</t>
  </si>
  <si>
    <t>Surowica do diagnozowania wyizolowanych pałeczek Salmonella metodą aglutynacji szkiełkowej - Henx</t>
  </si>
  <si>
    <t>Surowica do diagnozowania wyizolowanych pałeczek Salmonella metodą aglutynacji szkiełkowej - Hz10</t>
  </si>
  <si>
    <t>z zakraplaczem; takie jak produkowane przez Sifin</t>
  </si>
  <si>
    <t>op./a 1 ml</t>
  </si>
  <si>
    <t>Surowica do diagnozowania wyizolowanych pałeczek Salmonella metodą aglutynacji szkiełkowej - Hz15</t>
  </si>
  <si>
    <t>Surowica do diagnozowania wyizolowanych pałeczek Salmonella metodą aglutynacji szkiełkowej - Hgm</t>
  </si>
  <si>
    <t>Surowica do diagnozowania wyizolowanych pałeczek Salmonella metodą aglutynacji szkiełkowej - Hm</t>
  </si>
  <si>
    <t>Surowica do diagnozowania wyizolowanych pałeczek Salmonella metodą aglutynacji szkiełkowej - Hp</t>
  </si>
  <si>
    <t>Surowica do diagnozowania wyizolowanych pałeczek Salmonella metodą aglutynacji szkiełkowej - Hq</t>
  </si>
  <si>
    <t>Surowica do diagnozowania wyizolowanych pałeczek Salmonella metodą aglutynacji szkiełkowej - Vi</t>
  </si>
  <si>
    <t>Surowica do diagnozowania wyizolowanych pałeczek Salmonella metodą aglutynacji szkiełkowej – H7</t>
  </si>
  <si>
    <t>Surowica do diagnozowania wyizolowanych pałeczek Salmonella metodą aglutynacji szkiełkowej – H6</t>
  </si>
  <si>
    <t>Surowica do diagnozowania wyizolowanych pałeczek Salmonella metodą aglutynacji szkiełkowej – He,h</t>
  </si>
  <si>
    <t>Surowica do diagnozowania wyizolowanych pałeczek Salmonella metodą aglutynacji szkiełkowej – Hl,w</t>
  </si>
  <si>
    <t>Surowica do diagnozowania wyizolowanych pałeczek Salmonella metodą aglutynacji szkiełkowej – Hf,g</t>
  </si>
  <si>
    <t>Surowica do diagnozowania wyizolowanych pałeczek Salmonella metodą aglutynacji szkiełkowej – Hd</t>
  </si>
  <si>
    <t>Surowica do diagnozowania wyizolowanych pałeczek Salmonella metodą aglutynacji szkiełkowej – Hc</t>
  </si>
  <si>
    <t>Surowica do diagnozowania wyizolowanych pałeczek Salmonella metodą aglutynacji szkiełkowej – Hb</t>
  </si>
  <si>
    <t>Surowica do diagnozowania wyizolowanych pałeczek Salmonella metodą aglutynacji szkiełkowej – Hl,v</t>
  </si>
  <si>
    <t>Surowica do diagnozowania wyizolowanych pałeczek Salmonella metodą aglutynacji szkiełkowej – Hs</t>
  </si>
  <si>
    <t>Surowica do diagnozowania wyizolowanych pałeczek Salmonella metodą aglutynacji szkiełkowej – Ht</t>
  </si>
  <si>
    <t>Surowica do diagnozowania wyizolowanych pałeczek Salmonella metodą aglutynacji szkiełkowej – O20</t>
  </si>
  <si>
    <t>OGÓŁEM</t>
  </si>
  <si>
    <r>
      <t xml:space="preserve"> </t>
    </r>
    <r>
      <rPr>
        <sz val="10"/>
        <color indexed="8"/>
        <rFont val="Arial"/>
        <family val="2"/>
        <charset val="238"/>
      </rPr>
      <t xml:space="preserve">Wartości z pozycji OGÓŁEM (netto, VAT, brutto) należy przenieść do formularza ofertowego w miejsce przeznaczone do wpisania wartości za wykonanie przedmiotu zamówienia w zakresie zadania nr 6. </t>
    </r>
  </si>
  <si>
    <r>
      <t>Wymagania równoważności</t>
    </r>
    <r>
      <rPr>
        <sz val="10"/>
        <color indexed="8"/>
        <rFont val="Arial"/>
        <family val="2"/>
        <charset val="238"/>
      </rPr>
      <t>: Przywołanie nazwy i numeru katalogowego jest doprecyzowaniem opisu przedmiotu zamówienia. Zamawiający dopuszcza zaoferowanie towarów równoważnych. Równoważny przedmiot zamówienia musi posiadać takie same parametry techniczne i nie gorsze parametry jakościowe jak towary wskazanych producentów. Wykonawca oferujący towary równoważne zobowiązany jest do dołączenia do oferty wiarygodnych dokumentów potwierdzających jednoznacznie spełnienie określonych wymagań równoważności (certyfikat, specyfikacja techniczna).</t>
    </r>
  </si>
  <si>
    <r>
      <t>1.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Termin ważności dostarczonych preparatów i testów nie powinien być krótszy niż 70% terminu ważności gwarantowanego przez producenta, z wyjątkiem produktów, które od momentu dostarczenia posiadać będą co najmniej 1 rok ważności.</t>
    </r>
  </si>
  <si>
    <r>
      <t>2.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Przy dostawie preparaty i testy powinny mieć dołączoną instrukcję w języku polskim oraz certyfikat jakości na serię</t>
    </r>
  </si>
  <si>
    <r>
      <t>3.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Preparaty i testy dopuszczone do obrotu na terenie Polski, posiadające pozytywne opinie z badań atestacyjnych PIW-PIB Puławy potwierdzającą przydatność do diagnostyki chorób zakaźnych zwierząt.</t>
    </r>
  </si>
  <si>
    <t>.................................................................................</t>
  </si>
  <si>
    <t>Nazwa wykonawcy:</t>
  </si>
  <si>
    <t>Adres wykonawcy:</t>
  </si>
  <si>
    <t>Planowana wielkość zamówienia</t>
  </si>
  <si>
    <t>Wartość netto
(kol.5xkol.6)</t>
  </si>
  <si>
    <t>Miejscowość:</t>
  </si>
  <si>
    <t>(data i  podpis wykonawcy):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</si>
</sst>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43" workbookViewId="0">
      <selection activeCell="B6" sqref="B6"/>
    </sheetView>
  </sheetViews>
  <sheetFormatPr defaultRowHeight="14.25"/>
  <cols>
    <col min="1" max="1" width="4.375" customWidth="1"/>
    <col min="2" max="2" width="30.25" customWidth="1"/>
    <col min="3" max="3" width="9.625" customWidth="1"/>
    <col min="6" max="6" width="11" customWidth="1"/>
    <col min="7" max="7" width="12.375" customWidth="1"/>
    <col min="10" max="10" width="12.625" customWidth="1"/>
  </cols>
  <sheetData>
    <row r="1" spans="1:10">
      <c r="A1" s="6" t="s">
        <v>0</v>
      </c>
    </row>
    <row r="2" spans="1:10">
      <c r="A2" s="2"/>
    </row>
    <row r="3" spans="1:10">
      <c r="B3" s="2" t="s">
        <v>66</v>
      </c>
    </row>
    <row r="4" spans="1:10" ht="32.25" customHeight="1">
      <c r="A4" s="2"/>
      <c r="B4" s="23"/>
    </row>
    <row r="5" spans="1:10">
      <c r="B5" s="2" t="s">
        <v>67</v>
      </c>
    </row>
    <row r="6" spans="1:10" ht="38.25" customHeight="1">
      <c r="A6" s="2"/>
      <c r="B6" s="24"/>
    </row>
    <row r="7" spans="1:10">
      <c r="A7" s="2"/>
    </row>
    <row r="8" spans="1:10">
      <c r="A8" s="3"/>
    </row>
    <row r="9" spans="1:10" ht="15.75">
      <c r="A9" s="7" t="s">
        <v>1</v>
      </c>
    </row>
    <row r="10" spans="1:10" ht="15" thickBot="1">
      <c r="A10" s="1"/>
    </row>
    <row r="11" spans="1:10" ht="51.75" thickBot="1">
      <c r="A11" s="9" t="s">
        <v>2</v>
      </c>
      <c r="B11" s="9" t="s">
        <v>3</v>
      </c>
      <c r="C11" s="10" t="s">
        <v>4</v>
      </c>
      <c r="D11" s="9" t="s">
        <v>5</v>
      </c>
      <c r="E11" s="11" t="s">
        <v>68</v>
      </c>
      <c r="F11" s="11" t="s">
        <v>6</v>
      </c>
      <c r="G11" s="11" t="s">
        <v>69</v>
      </c>
      <c r="H11" s="11" t="s">
        <v>7</v>
      </c>
      <c r="I11" s="11" t="s">
        <v>8</v>
      </c>
      <c r="J11" s="11" t="s">
        <v>9</v>
      </c>
    </row>
    <row r="12" spans="1:10" ht="15" thickBot="1">
      <c r="A12" s="10">
        <v>1</v>
      </c>
      <c r="B12" s="10">
        <v>2</v>
      </c>
      <c r="C12" s="10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0" ht="89.25">
      <c r="A13" s="13">
        <v>1</v>
      </c>
      <c r="B13" s="14" t="s">
        <v>10</v>
      </c>
      <c r="C13" s="14" t="s">
        <v>11</v>
      </c>
      <c r="D13" s="14" t="s">
        <v>12</v>
      </c>
      <c r="E13" s="15">
        <v>28</v>
      </c>
      <c r="F13" s="25"/>
      <c r="G13" s="26">
        <f>E13*F13</f>
        <v>0</v>
      </c>
      <c r="H13" s="34"/>
      <c r="I13" s="26">
        <f>G13*H13/100</f>
        <v>0</v>
      </c>
      <c r="J13" s="27">
        <f>G13+I13</f>
        <v>0</v>
      </c>
    </row>
    <row r="14" spans="1:10" ht="89.25">
      <c r="A14" s="16">
        <v>2</v>
      </c>
      <c r="B14" s="17" t="s">
        <v>13</v>
      </c>
      <c r="C14" s="17" t="s">
        <v>11</v>
      </c>
      <c r="D14" s="17" t="s">
        <v>14</v>
      </c>
      <c r="E14" s="18">
        <v>5</v>
      </c>
      <c r="F14" s="28"/>
      <c r="G14" s="29">
        <f t="shared" ref="G14:G55" si="0">E14*F14</f>
        <v>0</v>
      </c>
      <c r="H14" s="35"/>
      <c r="I14" s="29">
        <f t="shared" ref="I14:I55" si="1">G14*H14/100</f>
        <v>0</v>
      </c>
      <c r="J14" s="30">
        <f t="shared" ref="J14:J55" si="2">G14+I14</f>
        <v>0</v>
      </c>
    </row>
    <row r="15" spans="1:10" ht="89.25">
      <c r="A15" s="16">
        <v>3</v>
      </c>
      <c r="B15" s="17" t="s">
        <v>15</v>
      </c>
      <c r="C15" s="17" t="s">
        <v>11</v>
      </c>
      <c r="D15" s="17" t="s">
        <v>14</v>
      </c>
      <c r="E15" s="18">
        <v>17</v>
      </c>
      <c r="F15" s="28"/>
      <c r="G15" s="29">
        <f t="shared" si="0"/>
        <v>0</v>
      </c>
      <c r="H15" s="35"/>
      <c r="I15" s="29">
        <f t="shared" si="1"/>
        <v>0</v>
      </c>
      <c r="J15" s="30">
        <f t="shared" si="2"/>
        <v>0</v>
      </c>
    </row>
    <row r="16" spans="1:10" ht="89.25">
      <c r="A16" s="16">
        <v>4</v>
      </c>
      <c r="B16" s="17" t="s">
        <v>16</v>
      </c>
      <c r="C16" s="17" t="s">
        <v>11</v>
      </c>
      <c r="D16" s="17" t="s">
        <v>14</v>
      </c>
      <c r="E16" s="18">
        <v>17</v>
      </c>
      <c r="F16" s="28"/>
      <c r="G16" s="29">
        <f t="shared" si="0"/>
        <v>0</v>
      </c>
      <c r="H16" s="35"/>
      <c r="I16" s="29">
        <f t="shared" si="1"/>
        <v>0</v>
      </c>
      <c r="J16" s="30">
        <f t="shared" si="2"/>
        <v>0</v>
      </c>
    </row>
    <row r="17" spans="1:10" ht="89.25">
      <c r="A17" s="16">
        <v>5</v>
      </c>
      <c r="B17" s="17" t="s">
        <v>17</v>
      </c>
      <c r="C17" s="17" t="s">
        <v>11</v>
      </c>
      <c r="D17" s="17" t="s">
        <v>14</v>
      </c>
      <c r="E17" s="18">
        <v>17</v>
      </c>
      <c r="F17" s="28"/>
      <c r="G17" s="29">
        <f t="shared" si="0"/>
        <v>0</v>
      </c>
      <c r="H17" s="35"/>
      <c r="I17" s="29">
        <f t="shared" si="1"/>
        <v>0</v>
      </c>
      <c r="J17" s="30">
        <f t="shared" si="2"/>
        <v>0</v>
      </c>
    </row>
    <row r="18" spans="1:10" ht="89.25">
      <c r="A18" s="16">
        <v>6</v>
      </c>
      <c r="B18" s="17" t="s">
        <v>18</v>
      </c>
      <c r="C18" s="17" t="s">
        <v>11</v>
      </c>
      <c r="D18" s="17" t="s">
        <v>14</v>
      </c>
      <c r="E18" s="18">
        <v>7</v>
      </c>
      <c r="F18" s="28"/>
      <c r="G18" s="29">
        <f t="shared" si="0"/>
        <v>0</v>
      </c>
      <c r="H18" s="35"/>
      <c r="I18" s="29">
        <f t="shared" si="1"/>
        <v>0</v>
      </c>
      <c r="J18" s="30">
        <f t="shared" si="2"/>
        <v>0</v>
      </c>
    </row>
    <row r="19" spans="1:10" ht="89.25">
      <c r="A19" s="16">
        <v>7</v>
      </c>
      <c r="B19" s="17" t="s">
        <v>19</v>
      </c>
      <c r="C19" s="17" t="s">
        <v>11</v>
      </c>
      <c r="D19" s="17" t="s">
        <v>14</v>
      </c>
      <c r="E19" s="18">
        <v>10</v>
      </c>
      <c r="F19" s="28"/>
      <c r="G19" s="29">
        <f t="shared" si="0"/>
        <v>0</v>
      </c>
      <c r="H19" s="35"/>
      <c r="I19" s="29">
        <f t="shared" si="1"/>
        <v>0</v>
      </c>
      <c r="J19" s="30">
        <f t="shared" si="2"/>
        <v>0</v>
      </c>
    </row>
    <row r="20" spans="1:10" ht="89.25">
      <c r="A20" s="16">
        <v>8</v>
      </c>
      <c r="B20" s="17" t="s">
        <v>20</v>
      </c>
      <c r="C20" s="17" t="s">
        <v>11</v>
      </c>
      <c r="D20" s="17" t="s">
        <v>14</v>
      </c>
      <c r="E20" s="18">
        <v>7</v>
      </c>
      <c r="F20" s="28"/>
      <c r="G20" s="29">
        <f t="shared" si="0"/>
        <v>0</v>
      </c>
      <c r="H20" s="35"/>
      <c r="I20" s="29">
        <f t="shared" si="1"/>
        <v>0</v>
      </c>
      <c r="J20" s="30">
        <f t="shared" si="2"/>
        <v>0</v>
      </c>
    </row>
    <row r="21" spans="1:10" ht="89.25">
      <c r="A21" s="16">
        <v>9</v>
      </c>
      <c r="B21" s="17" t="s">
        <v>21</v>
      </c>
      <c r="C21" s="17" t="s">
        <v>11</v>
      </c>
      <c r="D21" s="17" t="s">
        <v>14</v>
      </c>
      <c r="E21" s="18">
        <v>10</v>
      </c>
      <c r="F21" s="28"/>
      <c r="G21" s="29">
        <f t="shared" si="0"/>
        <v>0</v>
      </c>
      <c r="H21" s="35"/>
      <c r="I21" s="29">
        <f t="shared" si="1"/>
        <v>0</v>
      </c>
      <c r="J21" s="30">
        <f t="shared" si="2"/>
        <v>0</v>
      </c>
    </row>
    <row r="22" spans="1:10" ht="89.25">
      <c r="A22" s="16">
        <v>10</v>
      </c>
      <c r="B22" s="17" t="s">
        <v>22</v>
      </c>
      <c r="C22" s="17" t="s">
        <v>11</v>
      </c>
      <c r="D22" s="17" t="s">
        <v>14</v>
      </c>
      <c r="E22" s="18">
        <v>10</v>
      </c>
      <c r="F22" s="28"/>
      <c r="G22" s="29">
        <f t="shared" si="0"/>
        <v>0</v>
      </c>
      <c r="H22" s="35"/>
      <c r="I22" s="29">
        <f t="shared" si="1"/>
        <v>0</v>
      </c>
      <c r="J22" s="30">
        <f t="shared" si="2"/>
        <v>0</v>
      </c>
    </row>
    <row r="23" spans="1:10" ht="89.25">
      <c r="A23" s="16">
        <v>11</v>
      </c>
      <c r="B23" s="17" t="s">
        <v>23</v>
      </c>
      <c r="C23" s="17" t="s">
        <v>11</v>
      </c>
      <c r="D23" s="17" t="s">
        <v>14</v>
      </c>
      <c r="E23" s="18">
        <v>7</v>
      </c>
      <c r="F23" s="28"/>
      <c r="G23" s="29">
        <f t="shared" si="0"/>
        <v>0</v>
      </c>
      <c r="H23" s="35"/>
      <c r="I23" s="29">
        <f t="shared" si="1"/>
        <v>0</v>
      </c>
      <c r="J23" s="30">
        <f t="shared" si="2"/>
        <v>0</v>
      </c>
    </row>
    <row r="24" spans="1:10" ht="89.25">
      <c r="A24" s="16">
        <v>12</v>
      </c>
      <c r="B24" s="17" t="s">
        <v>24</v>
      </c>
      <c r="C24" s="17" t="s">
        <v>11</v>
      </c>
      <c r="D24" s="17" t="s">
        <v>14</v>
      </c>
      <c r="E24" s="18">
        <v>10</v>
      </c>
      <c r="F24" s="28"/>
      <c r="G24" s="29">
        <f t="shared" si="0"/>
        <v>0</v>
      </c>
      <c r="H24" s="35"/>
      <c r="I24" s="29">
        <f t="shared" si="1"/>
        <v>0</v>
      </c>
      <c r="J24" s="30">
        <f t="shared" si="2"/>
        <v>0</v>
      </c>
    </row>
    <row r="25" spans="1:10" ht="89.25">
      <c r="A25" s="16">
        <v>13</v>
      </c>
      <c r="B25" s="17" t="s">
        <v>25</v>
      </c>
      <c r="C25" s="17" t="s">
        <v>11</v>
      </c>
      <c r="D25" s="17" t="s">
        <v>12</v>
      </c>
      <c r="E25" s="18">
        <v>10</v>
      </c>
      <c r="F25" s="28"/>
      <c r="G25" s="29">
        <f t="shared" si="0"/>
        <v>0</v>
      </c>
      <c r="H25" s="35"/>
      <c r="I25" s="29">
        <f t="shared" si="1"/>
        <v>0</v>
      </c>
      <c r="J25" s="30">
        <f t="shared" si="2"/>
        <v>0</v>
      </c>
    </row>
    <row r="26" spans="1:10" ht="89.25">
      <c r="A26" s="16">
        <v>14</v>
      </c>
      <c r="B26" s="17" t="s">
        <v>26</v>
      </c>
      <c r="C26" s="17" t="s">
        <v>11</v>
      </c>
      <c r="D26" s="17" t="s">
        <v>12</v>
      </c>
      <c r="E26" s="18">
        <v>7</v>
      </c>
      <c r="F26" s="28"/>
      <c r="G26" s="29">
        <f t="shared" si="0"/>
        <v>0</v>
      </c>
      <c r="H26" s="35"/>
      <c r="I26" s="29">
        <f t="shared" si="1"/>
        <v>0</v>
      </c>
      <c r="J26" s="30">
        <f t="shared" si="2"/>
        <v>0</v>
      </c>
    </row>
    <row r="27" spans="1:10" ht="138" customHeight="1">
      <c r="A27" s="16">
        <v>15</v>
      </c>
      <c r="B27" s="17" t="s">
        <v>27</v>
      </c>
      <c r="C27" s="17" t="s">
        <v>28</v>
      </c>
      <c r="D27" s="17" t="s">
        <v>29</v>
      </c>
      <c r="E27" s="18">
        <v>4</v>
      </c>
      <c r="F27" s="28"/>
      <c r="G27" s="29">
        <f t="shared" si="0"/>
        <v>0</v>
      </c>
      <c r="H27" s="35"/>
      <c r="I27" s="29">
        <f t="shared" si="1"/>
        <v>0</v>
      </c>
      <c r="J27" s="30">
        <f t="shared" si="2"/>
        <v>0</v>
      </c>
    </row>
    <row r="28" spans="1:10" ht="138" customHeight="1">
      <c r="A28" s="16">
        <v>16</v>
      </c>
      <c r="B28" s="18" t="s">
        <v>30</v>
      </c>
      <c r="C28" s="18" t="s">
        <v>28</v>
      </c>
      <c r="D28" s="19" t="s">
        <v>29</v>
      </c>
      <c r="E28" s="19">
        <v>3</v>
      </c>
      <c r="F28" s="28"/>
      <c r="G28" s="29">
        <f t="shared" si="0"/>
        <v>0</v>
      </c>
      <c r="H28" s="35"/>
      <c r="I28" s="29">
        <f t="shared" si="1"/>
        <v>0</v>
      </c>
      <c r="J28" s="30">
        <f t="shared" si="2"/>
        <v>0</v>
      </c>
    </row>
    <row r="29" spans="1:10" ht="138" customHeight="1">
      <c r="A29" s="16">
        <v>17</v>
      </c>
      <c r="B29" s="17" t="s">
        <v>31</v>
      </c>
      <c r="C29" s="17" t="s">
        <v>28</v>
      </c>
      <c r="D29" s="17" t="s">
        <v>29</v>
      </c>
      <c r="E29" s="18">
        <v>2</v>
      </c>
      <c r="F29" s="28"/>
      <c r="G29" s="29">
        <f t="shared" si="0"/>
        <v>0</v>
      </c>
      <c r="H29" s="35"/>
      <c r="I29" s="29">
        <f t="shared" si="1"/>
        <v>0</v>
      </c>
      <c r="J29" s="30">
        <f t="shared" si="2"/>
        <v>0</v>
      </c>
    </row>
    <row r="30" spans="1:10" ht="89.25">
      <c r="A30" s="16">
        <v>18</v>
      </c>
      <c r="B30" s="17" t="s">
        <v>32</v>
      </c>
      <c r="C30" s="17" t="s">
        <v>11</v>
      </c>
      <c r="D30" s="17" t="s">
        <v>14</v>
      </c>
      <c r="E30" s="18">
        <v>12</v>
      </c>
      <c r="F30" s="28"/>
      <c r="G30" s="29">
        <f t="shared" si="0"/>
        <v>0</v>
      </c>
      <c r="H30" s="35"/>
      <c r="I30" s="29">
        <f t="shared" si="1"/>
        <v>0</v>
      </c>
      <c r="J30" s="30">
        <f t="shared" si="2"/>
        <v>0</v>
      </c>
    </row>
    <row r="31" spans="1:10" ht="89.25">
      <c r="A31" s="16">
        <v>19</v>
      </c>
      <c r="B31" s="17" t="s">
        <v>33</v>
      </c>
      <c r="C31" s="17" t="s">
        <v>11</v>
      </c>
      <c r="D31" s="17" t="s">
        <v>14</v>
      </c>
      <c r="E31" s="18">
        <v>10</v>
      </c>
      <c r="F31" s="28"/>
      <c r="G31" s="29">
        <f t="shared" si="0"/>
        <v>0</v>
      </c>
      <c r="H31" s="35"/>
      <c r="I31" s="29">
        <f t="shared" si="1"/>
        <v>0</v>
      </c>
      <c r="J31" s="30">
        <f t="shared" si="2"/>
        <v>0</v>
      </c>
    </row>
    <row r="32" spans="1:10" ht="138" customHeight="1">
      <c r="A32" s="16">
        <v>20</v>
      </c>
      <c r="B32" s="17" t="s">
        <v>34</v>
      </c>
      <c r="C32" s="17" t="s">
        <v>28</v>
      </c>
      <c r="D32" s="17" t="s">
        <v>29</v>
      </c>
      <c r="E32" s="18">
        <v>3</v>
      </c>
      <c r="F32" s="28"/>
      <c r="G32" s="29">
        <f t="shared" si="0"/>
        <v>0</v>
      </c>
      <c r="H32" s="35"/>
      <c r="I32" s="29">
        <f t="shared" si="1"/>
        <v>0</v>
      </c>
      <c r="J32" s="30">
        <f t="shared" si="2"/>
        <v>0</v>
      </c>
    </row>
    <row r="33" spans="1:10" ht="89.25">
      <c r="A33" s="16">
        <v>21</v>
      </c>
      <c r="B33" s="17" t="s">
        <v>35</v>
      </c>
      <c r="C33" s="17" t="s">
        <v>11</v>
      </c>
      <c r="D33" s="17" t="s">
        <v>14</v>
      </c>
      <c r="E33" s="18">
        <v>12</v>
      </c>
      <c r="F33" s="28"/>
      <c r="G33" s="29">
        <f t="shared" si="0"/>
        <v>0</v>
      </c>
      <c r="H33" s="35"/>
      <c r="I33" s="29">
        <f t="shared" si="1"/>
        <v>0</v>
      </c>
      <c r="J33" s="30">
        <f t="shared" si="2"/>
        <v>0</v>
      </c>
    </row>
    <row r="34" spans="1:10" ht="89.25">
      <c r="A34" s="16">
        <v>22</v>
      </c>
      <c r="B34" s="17" t="s">
        <v>36</v>
      </c>
      <c r="C34" s="17" t="s">
        <v>11</v>
      </c>
      <c r="D34" s="17" t="s">
        <v>14</v>
      </c>
      <c r="E34" s="18">
        <v>12</v>
      </c>
      <c r="F34" s="28"/>
      <c r="G34" s="29">
        <f t="shared" si="0"/>
        <v>0</v>
      </c>
      <c r="H34" s="35"/>
      <c r="I34" s="29">
        <f t="shared" si="1"/>
        <v>0</v>
      </c>
      <c r="J34" s="30">
        <f t="shared" si="2"/>
        <v>0</v>
      </c>
    </row>
    <row r="35" spans="1:10" ht="89.25">
      <c r="A35" s="16">
        <v>23</v>
      </c>
      <c r="B35" s="17" t="s">
        <v>37</v>
      </c>
      <c r="C35" s="17" t="s">
        <v>11</v>
      </c>
      <c r="D35" s="17" t="s">
        <v>14</v>
      </c>
      <c r="E35" s="18">
        <v>10</v>
      </c>
      <c r="F35" s="28"/>
      <c r="G35" s="29">
        <f t="shared" si="0"/>
        <v>0</v>
      </c>
      <c r="H35" s="35"/>
      <c r="I35" s="29">
        <f t="shared" si="1"/>
        <v>0</v>
      </c>
      <c r="J35" s="30">
        <f t="shared" si="2"/>
        <v>0</v>
      </c>
    </row>
    <row r="36" spans="1:10" ht="76.5">
      <c r="A36" s="16">
        <v>24</v>
      </c>
      <c r="B36" s="17" t="s">
        <v>38</v>
      </c>
      <c r="C36" s="17" t="s">
        <v>39</v>
      </c>
      <c r="D36" s="17" t="s">
        <v>40</v>
      </c>
      <c r="E36" s="18">
        <v>2</v>
      </c>
      <c r="F36" s="28"/>
      <c r="G36" s="29">
        <f t="shared" si="0"/>
        <v>0</v>
      </c>
      <c r="H36" s="35"/>
      <c r="I36" s="29">
        <f t="shared" si="1"/>
        <v>0</v>
      </c>
      <c r="J36" s="30">
        <f t="shared" si="2"/>
        <v>0</v>
      </c>
    </row>
    <row r="37" spans="1:10" ht="89.25">
      <c r="A37" s="16">
        <v>25</v>
      </c>
      <c r="B37" s="17" t="s">
        <v>38</v>
      </c>
      <c r="C37" s="17" t="s">
        <v>11</v>
      </c>
      <c r="D37" s="17" t="s">
        <v>14</v>
      </c>
      <c r="E37" s="18">
        <v>8</v>
      </c>
      <c r="F37" s="28"/>
      <c r="G37" s="29">
        <f t="shared" si="0"/>
        <v>0</v>
      </c>
      <c r="H37" s="35"/>
      <c r="I37" s="29">
        <f t="shared" si="1"/>
        <v>0</v>
      </c>
      <c r="J37" s="30">
        <f t="shared" si="2"/>
        <v>0</v>
      </c>
    </row>
    <row r="38" spans="1:10" s="8" customFormat="1" ht="138" customHeight="1">
      <c r="A38" s="16">
        <v>26</v>
      </c>
      <c r="B38" s="17" t="s">
        <v>41</v>
      </c>
      <c r="C38" s="17" t="s">
        <v>28</v>
      </c>
      <c r="D38" s="17" t="s">
        <v>29</v>
      </c>
      <c r="E38" s="18">
        <v>6</v>
      </c>
      <c r="F38" s="28"/>
      <c r="G38" s="29">
        <f t="shared" si="0"/>
        <v>0</v>
      </c>
      <c r="H38" s="35"/>
      <c r="I38" s="29">
        <f t="shared" si="1"/>
        <v>0</v>
      </c>
      <c r="J38" s="30">
        <f t="shared" si="2"/>
        <v>0</v>
      </c>
    </row>
    <row r="39" spans="1:10" ht="89.25">
      <c r="A39" s="16">
        <v>27</v>
      </c>
      <c r="B39" s="17" t="s">
        <v>42</v>
      </c>
      <c r="C39" s="17" t="s">
        <v>11</v>
      </c>
      <c r="D39" s="17" t="s">
        <v>14</v>
      </c>
      <c r="E39" s="18">
        <v>10</v>
      </c>
      <c r="F39" s="28"/>
      <c r="G39" s="29">
        <f t="shared" si="0"/>
        <v>0</v>
      </c>
      <c r="H39" s="35"/>
      <c r="I39" s="29">
        <f t="shared" si="1"/>
        <v>0</v>
      </c>
      <c r="J39" s="30">
        <f t="shared" si="2"/>
        <v>0</v>
      </c>
    </row>
    <row r="40" spans="1:10" ht="89.25">
      <c r="A40" s="16">
        <v>28</v>
      </c>
      <c r="B40" s="17" t="s">
        <v>43</v>
      </c>
      <c r="C40" s="17" t="s">
        <v>11</v>
      </c>
      <c r="D40" s="17" t="s">
        <v>14</v>
      </c>
      <c r="E40" s="18">
        <v>10</v>
      </c>
      <c r="F40" s="28"/>
      <c r="G40" s="29">
        <f t="shared" si="0"/>
        <v>0</v>
      </c>
      <c r="H40" s="35"/>
      <c r="I40" s="29">
        <f t="shared" si="1"/>
        <v>0</v>
      </c>
      <c r="J40" s="30">
        <f t="shared" si="2"/>
        <v>0</v>
      </c>
    </row>
    <row r="41" spans="1:10" ht="89.25">
      <c r="A41" s="16">
        <v>29</v>
      </c>
      <c r="B41" s="17" t="s">
        <v>44</v>
      </c>
      <c r="C41" s="17" t="s">
        <v>11</v>
      </c>
      <c r="D41" s="17" t="s">
        <v>14</v>
      </c>
      <c r="E41" s="18">
        <v>7</v>
      </c>
      <c r="F41" s="28"/>
      <c r="G41" s="29">
        <f t="shared" si="0"/>
        <v>0</v>
      </c>
      <c r="H41" s="35"/>
      <c r="I41" s="29">
        <f t="shared" si="1"/>
        <v>0</v>
      </c>
      <c r="J41" s="30">
        <f t="shared" si="2"/>
        <v>0</v>
      </c>
    </row>
    <row r="42" spans="1:10" ht="89.25">
      <c r="A42" s="16">
        <v>30</v>
      </c>
      <c r="B42" s="17" t="s">
        <v>45</v>
      </c>
      <c r="C42" s="17" t="s">
        <v>11</v>
      </c>
      <c r="D42" s="17" t="s">
        <v>14</v>
      </c>
      <c r="E42" s="18">
        <v>6</v>
      </c>
      <c r="F42" s="28"/>
      <c r="G42" s="29">
        <f t="shared" si="0"/>
        <v>0</v>
      </c>
      <c r="H42" s="35"/>
      <c r="I42" s="29">
        <f t="shared" si="1"/>
        <v>0</v>
      </c>
      <c r="J42" s="30">
        <f t="shared" si="2"/>
        <v>0</v>
      </c>
    </row>
    <row r="43" spans="1:10" ht="89.25">
      <c r="A43" s="16">
        <v>31</v>
      </c>
      <c r="B43" s="17" t="s">
        <v>46</v>
      </c>
      <c r="C43" s="17" t="s">
        <v>11</v>
      </c>
      <c r="D43" s="17" t="s">
        <v>14</v>
      </c>
      <c r="E43" s="18">
        <v>6</v>
      </c>
      <c r="F43" s="28"/>
      <c r="G43" s="29">
        <f t="shared" si="0"/>
        <v>0</v>
      </c>
      <c r="H43" s="35"/>
      <c r="I43" s="29">
        <f t="shared" si="1"/>
        <v>0</v>
      </c>
      <c r="J43" s="30">
        <f t="shared" si="2"/>
        <v>0</v>
      </c>
    </row>
    <row r="44" spans="1:10" ht="89.25">
      <c r="A44" s="16">
        <v>32</v>
      </c>
      <c r="B44" s="17" t="s">
        <v>47</v>
      </c>
      <c r="C44" s="17" t="s">
        <v>11</v>
      </c>
      <c r="D44" s="17" t="s">
        <v>14</v>
      </c>
      <c r="E44" s="18">
        <v>4</v>
      </c>
      <c r="F44" s="28"/>
      <c r="G44" s="29">
        <f t="shared" si="0"/>
        <v>0</v>
      </c>
      <c r="H44" s="35"/>
      <c r="I44" s="29">
        <f t="shared" si="1"/>
        <v>0</v>
      </c>
      <c r="J44" s="30">
        <f t="shared" si="2"/>
        <v>0</v>
      </c>
    </row>
    <row r="45" spans="1:10" ht="89.25">
      <c r="A45" s="16">
        <v>33</v>
      </c>
      <c r="B45" s="17" t="s">
        <v>48</v>
      </c>
      <c r="C45" s="17" t="s">
        <v>11</v>
      </c>
      <c r="D45" s="17" t="s">
        <v>14</v>
      </c>
      <c r="E45" s="18">
        <v>4</v>
      </c>
      <c r="F45" s="28"/>
      <c r="G45" s="29">
        <f t="shared" si="0"/>
        <v>0</v>
      </c>
      <c r="H45" s="35"/>
      <c r="I45" s="29">
        <f t="shared" si="1"/>
        <v>0</v>
      </c>
      <c r="J45" s="30">
        <f t="shared" si="2"/>
        <v>0</v>
      </c>
    </row>
    <row r="46" spans="1:10" ht="89.25">
      <c r="A46" s="16">
        <v>34</v>
      </c>
      <c r="B46" s="17" t="s">
        <v>49</v>
      </c>
      <c r="C46" s="17" t="s">
        <v>11</v>
      </c>
      <c r="D46" s="17" t="s">
        <v>14</v>
      </c>
      <c r="E46" s="18">
        <v>4</v>
      </c>
      <c r="F46" s="28"/>
      <c r="G46" s="29">
        <f t="shared" si="0"/>
        <v>0</v>
      </c>
      <c r="H46" s="35"/>
      <c r="I46" s="29">
        <f t="shared" si="1"/>
        <v>0</v>
      </c>
      <c r="J46" s="30">
        <f t="shared" si="2"/>
        <v>0</v>
      </c>
    </row>
    <row r="47" spans="1:10" ht="89.25">
      <c r="A47" s="16">
        <v>35</v>
      </c>
      <c r="B47" s="17" t="s">
        <v>50</v>
      </c>
      <c r="C47" s="17" t="s">
        <v>11</v>
      </c>
      <c r="D47" s="17" t="s">
        <v>14</v>
      </c>
      <c r="E47" s="18">
        <v>3</v>
      </c>
      <c r="F47" s="28"/>
      <c r="G47" s="29">
        <f t="shared" si="0"/>
        <v>0</v>
      </c>
      <c r="H47" s="35"/>
      <c r="I47" s="29">
        <f t="shared" si="1"/>
        <v>0</v>
      </c>
      <c r="J47" s="30">
        <f t="shared" si="2"/>
        <v>0</v>
      </c>
    </row>
    <row r="48" spans="1:10" ht="89.25">
      <c r="A48" s="16">
        <v>36</v>
      </c>
      <c r="B48" s="17" t="s">
        <v>51</v>
      </c>
      <c r="C48" s="17" t="s">
        <v>11</v>
      </c>
      <c r="D48" s="17" t="s">
        <v>14</v>
      </c>
      <c r="E48" s="18">
        <v>2</v>
      </c>
      <c r="F48" s="28"/>
      <c r="G48" s="29">
        <f t="shared" si="0"/>
        <v>0</v>
      </c>
      <c r="H48" s="35"/>
      <c r="I48" s="29">
        <f t="shared" si="1"/>
        <v>0</v>
      </c>
      <c r="J48" s="30">
        <f t="shared" si="2"/>
        <v>0</v>
      </c>
    </row>
    <row r="49" spans="1:10" ht="89.25">
      <c r="A49" s="16">
        <v>37</v>
      </c>
      <c r="B49" s="17" t="s">
        <v>52</v>
      </c>
      <c r="C49" s="17" t="s">
        <v>11</v>
      </c>
      <c r="D49" s="17" t="s">
        <v>14</v>
      </c>
      <c r="E49" s="18">
        <v>2</v>
      </c>
      <c r="F49" s="28"/>
      <c r="G49" s="29">
        <f t="shared" si="0"/>
        <v>0</v>
      </c>
      <c r="H49" s="35"/>
      <c r="I49" s="29">
        <f t="shared" si="1"/>
        <v>0</v>
      </c>
      <c r="J49" s="30">
        <f t="shared" si="2"/>
        <v>0</v>
      </c>
    </row>
    <row r="50" spans="1:10" ht="89.25">
      <c r="A50" s="16">
        <v>38</v>
      </c>
      <c r="B50" s="17" t="s">
        <v>53</v>
      </c>
      <c r="C50" s="17" t="s">
        <v>11</v>
      </c>
      <c r="D50" s="17" t="s">
        <v>14</v>
      </c>
      <c r="E50" s="18">
        <v>2</v>
      </c>
      <c r="F50" s="28"/>
      <c r="G50" s="29">
        <f t="shared" si="0"/>
        <v>0</v>
      </c>
      <c r="H50" s="35"/>
      <c r="I50" s="29">
        <f t="shared" si="1"/>
        <v>0</v>
      </c>
      <c r="J50" s="30">
        <f t="shared" si="2"/>
        <v>0</v>
      </c>
    </row>
    <row r="51" spans="1:10" ht="89.25">
      <c r="A51" s="16">
        <v>39</v>
      </c>
      <c r="B51" s="17" t="s">
        <v>54</v>
      </c>
      <c r="C51" s="17" t="s">
        <v>11</v>
      </c>
      <c r="D51" s="17" t="s">
        <v>14</v>
      </c>
      <c r="E51" s="18">
        <v>2</v>
      </c>
      <c r="F51" s="28"/>
      <c r="G51" s="29">
        <f t="shared" si="0"/>
        <v>0</v>
      </c>
      <c r="H51" s="35"/>
      <c r="I51" s="29">
        <f t="shared" si="1"/>
        <v>0</v>
      </c>
      <c r="J51" s="30">
        <f t="shared" si="2"/>
        <v>0</v>
      </c>
    </row>
    <row r="52" spans="1:10" ht="89.25">
      <c r="A52" s="16">
        <v>40</v>
      </c>
      <c r="B52" s="17" t="s">
        <v>55</v>
      </c>
      <c r="C52" s="17" t="s">
        <v>11</v>
      </c>
      <c r="D52" s="17" t="s">
        <v>14</v>
      </c>
      <c r="E52" s="18">
        <v>2</v>
      </c>
      <c r="F52" s="28"/>
      <c r="G52" s="29">
        <f t="shared" si="0"/>
        <v>0</v>
      </c>
      <c r="H52" s="35"/>
      <c r="I52" s="29">
        <f t="shared" si="1"/>
        <v>0</v>
      </c>
      <c r="J52" s="30">
        <f t="shared" si="2"/>
        <v>0</v>
      </c>
    </row>
    <row r="53" spans="1:10" ht="89.25">
      <c r="A53" s="16">
        <v>41</v>
      </c>
      <c r="B53" s="17" t="s">
        <v>56</v>
      </c>
      <c r="C53" s="17" t="s">
        <v>11</v>
      </c>
      <c r="D53" s="17" t="s">
        <v>14</v>
      </c>
      <c r="E53" s="18">
        <v>1</v>
      </c>
      <c r="F53" s="28"/>
      <c r="G53" s="29">
        <f t="shared" si="0"/>
        <v>0</v>
      </c>
      <c r="H53" s="35"/>
      <c r="I53" s="29">
        <f t="shared" si="1"/>
        <v>0</v>
      </c>
      <c r="J53" s="30">
        <f t="shared" si="2"/>
        <v>0</v>
      </c>
    </row>
    <row r="54" spans="1:10" ht="89.25">
      <c r="A54" s="16">
        <v>42</v>
      </c>
      <c r="B54" s="17" t="s">
        <v>57</v>
      </c>
      <c r="C54" s="17" t="s">
        <v>11</v>
      </c>
      <c r="D54" s="17" t="s">
        <v>14</v>
      </c>
      <c r="E54" s="18">
        <v>2</v>
      </c>
      <c r="F54" s="28"/>
      <c r="G54" s="29">
        <f t="shared" si="0"/>
        <v>0</v>
      </c>
      <c r="H54" s="35"/>
      <c r="I54" s="29">
        <f t="shared" si="1"/>
        <v>0</v>
      </c>
      <c r="J54" s="30">
        <f t="shared" si="2"/>
        <v>0</v>
      </c>
    </row>
    <row r="55" spans="1:10" ht="90" thickBot="1">
      <c r="A55" s="20">
        <v>43</v>
      </c>
      <c r="B55" s="21" t="s">
        <v>58</v>
      </c>
      <c r="C55" s="21" t="s">
        <v>11</v>
      </c>
      <c r="D55" s="21" t="s">
        <v>14</v>
      </c>
      <c r="E55" s="22">
        <v>4</v>
      </c>
      <c r="F55" s="31"/>
      <c r="G55" s="32">
        <f t="shared" si="0"/>
        <v>0</v>
      </c>
      <c r="H55" s="36"/>
      <c r="I55" s="32">
        <f t="shared" si="1"/>
        <v>0</v>
      </c>
      <c r="J55" s="33">
        <f t="shared" si="2"/>
        <v>0</v>
      </c>
    </row>
    <row r="56" spans="1:10" ht="19.5" customHeight="1" thickBot="1">
      <c r="A56" s="4"/>
      <c r="B56" s="37" t="s">
        <v>59</v>
      </c>
      <c r="C56" s="37"/>
      <c r="D56" s="37"/>
      <c r="E56" s="38"/>
      <c r="F56" s="39"/>
      <c r="G56" s="39">
        <f>SUM(G13:G55)</f>
        <v>0</v>
      </c>
      <c r="H56" s="39"/>
      <c r="I56" s="39">
        <f>SUM(I13:I55)</f>
        <v>0</v>
      </c>
      <c r="J56" s="39">
        <f>SUM(J13:J55)</f>
        <v>0</v>
      </c>
    </row>
    <row r="57" spans="1:10">
      <c r="A57" s="1"/>
    </row>
    <row r="58" spans="1:10" ht="31.5" customHeight="1">
      <c r="A58" s="43" t="s">
        <v>60</v>
      </c>
      <c r="B58" s="41"/>
      <c r="C58" s="41"/>
      <c r="D58" s="41"/>
      <c r="E58" s="41"/>
      <c r="F58" s="41"/>
      <c r="G58" s="41"/>
      <c r="H58" s="41"/>
      <c r="I58" s="41"/>
      <c r="J58" s="41"/>
    </row>
    <row r="59" spans="1:10">
      <c r="A59" s="5"/>
    </row>
    <row r="60" spans="1:10" ht="56.25" customHeight="1">
      <c r="A60" s="44" t="s">
        <v>61</v>
      </c>
      <c r="B60" s="41"/>
      <c r="C60" s="41"/>
      <c r="D60" s="41"/>
      <c r="E60" s="41"/>
      <c r="F60" s="41"/>
      <c r="G60" s="41"/>
      <c r="H60" s="41"/>
      <c r="I60" s="41"/>
      <c r="J60" s="41"/>
    </row>
    <row r="61" spans="1:10">
      <c r="A61" s="1"/>
    </row>
    <row r="62" spans="1:10" ht="27.75" customHeight="1">
      <c r="A62" s="40" t="s">
        <v>62</v>
      </c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6.5" customHeight="1">
      <c r="A63" s="40" t="s">
        <v>63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29.25" customHeight="1">
      <c r="A64" s="40" t="s">
        <v>64</v>
      </c>
      <c r="B64" s="41"/>
      <c r="C64" s="41"/>
      <c r="D64" s="41"/>
      <c r="E64" s="41"/>
      <c r="F64" s="41"/>
      <c r="G64" s="41"/>
      <c r="H64" s="41"/>
      <c r="I64" s="41"/>
      <c r="J64" s="41"/>
    </row>
    <row r="65" spans="1:9">
      <c r="A65" s="1"/>
    </row>
    <row r="66" spans="1:9">
      <c r="A66" s="1"/>
      <c r="B66" s="2" t="s">
        <v>70</v>
      </c>
      <c r="G66" s="12" t="s">
        <v>71</v>
      </c>
    </row>
    <row r="67" spans="1:9" ht="31.5" customHeight="1">
      <c r="A67" s="1"/>
      <c r="B67" s="24"/>
      <c r="G67" s="42"/>
      <c r="H67" s="42"/>
      <c r="I67" s="42"/>
    </row>
    <row r="68" spans="1:9">
      <c r="A68" s="1"/>
    </row>
    <row r="69" spans="1:9">
      <c r="A69" s="1"/>
    </row>
    <row r="70" spans="1:9">
      <c r="A70" s="1"/>
    </row>
    <row r="71" spans="1:9">
      <c r="A71" s="1"/>
    </row>
    <row r="72" spans="1:9">
      <c r="H72" s="2" t="s">
        <v>65</v>
      </c>
    </row>
    <row r="74" spans="1:9">
      <c r="A74" s="1"/>
    </row>
  </sheetData>
  <sheetProtection password="CD7A" sheet="1" objects="1" scenarios="1"/>
  <protectedRanges>
    <protectedRange sqref="G67" name="Rozstęp6"/>
    <protectedRange sqref="B67" name="Rozstęp5"/>
    <protectedRange sqref="H13:H55" name="Rozstęp4"/>
    <protectedRange sqref="F13:F55" name="Rozstęp3"/>
    <protectedRange sqref="B6" name="Rozstęp2"/>
    <protectedRange sqref="B4" name="Rozstęp1"/>
  </protectedRanges>
  <mergeCells count="6">
    <mergeCell ref="A64:J64"/>
    <mergeCell ref="G67:I67"/>
    <mergeCell ref="A58:J58"/>
    <mergeCell ref="A60:J60"/>
    <mergeCell ref="A62:J62"/>
    <mergeCell ref="A63:J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&amp;LZAG/3231/02/09&amp;RZałącznik nr 7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Krzysztof</cp:lastModifiedBy>
  <cp:lastPrinted>2009-02-16T07:45:22Z</cp:lastPrinted>
  <dcterms:created xsi:type="dcterms:W3CDTF">2009-02-13T13:39:06Z</dcterms:created>
  <dcterms:modified xsi:type="dcterms:W3CDTF">2009-02-16T07:49:03Z</dcterms:modified>
</cp:coreProperties>
</file>