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5480" windowHeight="11640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H45" i="1"/>
  <c r="I45"/>
  <c r="F45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F30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F42"/>
  <c r="H42"/>
  <c r="I42"/>
  <c r="H43"/>
  <c r="I43"/>
  <c r="H44"/>
  <c r="I44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F79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F109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F14"/>
  <c r="F15"/>
  <c r="F16"/>
  <c r="F17"/>
  <c r="F18"/>
  <c r="F19"/>
  <c r="F20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41"/>
  <c r="F43"/>
  <c r="F44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"/>
  <c r="F130"/>
  <c r="H13"/>
  <c r="H130"/>
  <c r="I13"/>
  <c r="I130"/>
</calcChain>
</file>

<file path=xl/sharedStrings.xml><?xml version="1.0" encoding="utf-8"?>
<sst xmlns="http://schemas.openxmlformats.org/spreadsheetml/2006/main" count="267" uniqueCount="174">
  <si>
    <t>FORMULARZ CENOWY</t>
  </si>
  <si>
    <r>
      <t xml:space="preserve">Zadanie Nr 1: </t>
    </r>
    <r>
      <rPr>
        <b/>
        <sz val="12"/>
        <color indexed="8"/>
        <rFont val="Arial"/>
        <family val="2"/>
        <charset val="238"/>
      </rPr>
      <t>ODCZYNNIKI CHEMICZNE</t>
    </r>
  </si>
  <si>
    <t>L.p.</t>
  </si>
  <si>
    <t>Nazwa</t>
  </si>
  <si>
    <t>Jednostka miary</t>
  </si>
  <si>
    <t>Ilość</t>
  </si>
  <si>
    <t>Cena jednostkowa netto</t>
  </si>
  <si>
    <t>Wartość netto</t>
  </si>
  <si>
    <t>Kwota VAT</t>
  </si>
  <si>
    <t>Wartość brutto</t>
  </si>
  <si>
    <t>op. a 2500 ml</t>
  </si>
  <si>
    <t>op. a 1000 ml</t>
  </si>
  <si>
    <t>op. a 500 g</t>
  </si>
  <si>
    <t>op. a 25 g</t>
  </si>
  <si>
    <t>op. a 100 g</t>
  </si>
  <si>
    <t>op. a 250 ml</t>
  </si>
  <si>
    <t>op. a 250 g</t>
  </si>
  <si>
    <r>
      <t>d-cykloseryna, dodatek do</t>
    </r>
    <r>
      <rPr>
        <sz val="10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pożywek</t>
    </r>
    <r>
      <rPr>
        <sz val="10"/>
        <color indexed="8"/>
        <rFont val="Arial"/>
        <family val="2"/>
        <charset val="238"/>
      </rPr>
      <t xml:space="preserve"> zgodnie z katalogiem f-my Calbiochem nr CN 239831-5GM     lub równoważne</t>
    </r>
  </si>
  <si>
    <t>op. a 5 g</t>
  </si>
  <si>
    <r>
      <t>Cynku octan  dihydrat czda</t>
    </r>
    <r>
      <rPr>
        <sz val="10"/>
        <color indexed="8"/>
        <rFont val="Arial"/>
        <family val="2"/>
        <charset val="238"/>
      </rPr>
      <t xml:space="preserve"> zgodnie z katalogiem f-my Merck nr 108802.0250    lub równoważne</t>
    </r>
  </si>
  <si>
    <r>
      <t>Cynkowy siarczan czda</t>
    </r>
    <r>
      <rPr>
        <sz val="10"/>
        <color indexed="8"/>
        <rFont val="Arial"/>
        <family val="2"/>
        <charset val="238"/>
      </rPr>
      <t xml:space="preserve"> zgodnie z katalogiem f-my Merck nr 108883.0500    lub równoważne</t>
    </r>
  </si>
  <si>
    <r>
      <t>Cysteiny chlorowodorek x H</t>
    </r>
    <r>
      <rPr>
        <b/>
        <vertAlign val="subscript"/>
        <sz val="12"/>
        <color indexed="8"/>
        <rFont val="Arial"/>
        <family val="2"/>
        <charset val="238"/>
      </rPr>
      <t>2</t>
    </r>
    <r>
      <rPr>
        <b/>
        <sz val="12"/>
        <color indexed="8"/>
        <rFont val="Arial"/>
        <family val="2"/>
        <charset val="238"/>
      </rPr>
      <t>O,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dodatek do pożywek</t>
    </r>
    <r>
      <rPr>
        <sz val="10"/>
        <color indexed="8"/>
        <rFont val="Arial"/>
        <family val="2"/>
        <charset val="238"/>
      </rPr>
      <t xml:space="preserve"> zgodnie z katalogiem f-my Merck nr 102839.0025     lub równoważne</t>
    </r>
  </si>
  <si>
    <r>
      <t>Czerwień fenolowa, dodatek do pożywek,</t>
    </r>
    <r>
      <rPr>
        <sz val="10"/>
        <color indexed="8"/>
        <rFont val="Arial"/>
        <family val="2"/>
        <charset val="238"/>
      </rPr>
      <t xml:space="preserve"> zgodnie z katalogiem f-my Merck nr  107241.0025   lub równoważne</t>
    </r>
  </si>
  <si>
    <t>op. a 1000 g</t>
  </si>
  <si>
    <t>op. a 500 ml</t>
  </si>
  <si>
    <r>
      <t>Etylu octan czda</t>
    </r>
    <r>
      <rPr>
        <sz val="10"/>
        <color indexed="8"/>
        <rFont val="Arial"/>
        <family val="2"/>
        <charset val="238"/>
      </rPr>
      <t xml:space="preserve"> zgodnie z katalogiem f-my Merck nr  109623.2500    lub równoważne</t>
    </r>
  </si>
  <si>
    <r>
      <t>Fenol</t>
    </r>
    <r>
      <rPr>
        <sz val="10"/>
        <color indexed="8"/>
        <rFont val="Arial"/>
        <family val="2"/>
        <charset val="238"/>
      </rPr>
      <t xml:space="preserve"> zgodnie z katalogiem f-my Merck nr  100206.0250   lub równoważne</t>
    </r>
  </si>
  <si>
    <r>
      <t>Fenoloftaleina 1% r-r w etanolu</t>
    </r>
    <r>
      <rPr>
        <sz val="10"/>
        <color indexed="8"/>
        <rFont val="Arial"/>
        <family val="2"/>
        <charset val="238"/>
      </rPr>
      <t xml:space="preserve"> zgodnie z katalogiem f-my Merck nr  107227.0250   lub równoważne</t>
    </r>
  </si>
  <si>
    <r>
      <t>Fiolet krystaliczny, dodatek do</t>
    </r>
    <r>
      <rPr>
        <sz val="10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pożywek</t>
    </r>
    <r>
      <rPr>
        <sz val="10"/>
        <color indexed="8"/>
        <rFont val="Arial"/>
        <family val="2"/>
        <charset val="238"/>
      </rPr>
      <t xml:space="preserve"> zgodnie z katalogiem f-my Merck nr 115940.0100     lub równoważne</t>
    </r>
  </si>
  <si>
    <r>
      <t>Fuksyna zasadowa, dodatek do</t>
    </r>
    <r>
      <rPr>
        <sz val="10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pożywek</t>
    </r>
    <r>
      <rPr>
        <sz val="10"/>
        <color indexed="8"/>
        <rFont val="Arial"/>
        <family val="2"/>
        <charset val="238"/>
      </rPr>
      <t xml:space="preserve"> zgodnie z katalogiem f-my Merck nr 115937.0100    lub równoważne</t>
    </r>
  </si>
  <si>
    <r>
      <t>Heksanocyjanożelazian potasowy trihydrat czda</t>
    </r>
    <r>
      <rPr>
        <sz val="10"/>
        <color indexed="8"/>
        <rFont val="Arial"/>
        <family val="2"/>
        <charset val="238"/>
      </rPr>
      <t xml:space="preserve"> zgodnie z katalogiem f-my Merck nr 104984.0100    lub równoważne</t>
    </r>
  </si>
  <si>
    <r>
      <t>Heptamolibdenian amonowy czda</t>
    </r>
    <r>
      <rPr>
        <sz val="10"/>
        <color indexed="8"/>
        <rFont val="Arial"/>
        <family val="2"/>
        <charset val="238"/>
      </rPr>
      <t xml:space="preserve"> zgodnie z katalogiem f-my Merck nr 101182.0250    lub równoważne</t>
    </r>
  </si>
  <si>
    <r>
      <t>Jod resublimowany, dodatek do pożywek</t>
    </r>
    <r>
      <rPr>
        <sz val="10"/>
        <color indexed="8"/>
        <rFont val="Arial"/>
        <family val="2"/>
        <charset val="238"/>
      </rPr>
      <t xml:space="preserve"> zgodnie z katalogiem f-my Merck nr  104761.0500   lub równoważne</t>
    </r>
  </si>
  <si>
    <r>
      <t>Kwas azotowy 65 % czda</t>
    </r>
    <r>
      <rPr>
        <sz val="10"/>
        <color indexed="8"/>
        <rFont val="Arial"/>
        <family val="2"/>
        <charset val="238"/>
      </rPr>
      <t xml:space="preserve"> zgodnie z katalogiem f-my Merck nr 100456.2500    lub równoważne</t>
    </r>
  </si>
  <si>
    <r>
      <t>Kwas borowy czda</t>
    </r>
    <r>
      <rPr>
        <sz val="10"/>
        <color indexed="8"/>
        <rFont val="Arial"/>
        <family val="2"/>
        <charset val="238"/>
      </rPr>
      <t xml:space="preserve"> zgodnie z katalogiem f-my CHEMPUR nr 2580    lub równoważne</t>
    </r>
  </si>
  <si>
    <r>
      <t>Kwas chlorowy 60 % czda</t>
    </r>
    <r>
      <rPr>
        <sz val="10"/>
        <color indexed="8"/>
        <rFont val="Arial"/>
        <family val="2"/>
        <charset val="238"/>
      </rPr>
      <t xml:space="preserve"> zgodnie z katalogiem f-my Merck nr 105518.1000    lub równoważne</t>
    </r>
  </si>
  <si>
    <r>
      <t>Kwas cytrynowy czda</t>
    </r>
    <r>
      <rPr>
        <sz val="10"/>
        <color indexed="8"/>
        <rFont val="Arial"/>
        <family val="2"/>
        <charset val="238"/>
      </rPr>
      <t xml:space="preserve"> zgodnie z katalogiem f-my Merck nr  100244.1000   lub równoważne</t>
    </r>
  </si>
  <si>
    <r>
      <t>Kwas octowy (lodowaty) czda</t>
    </r>
    <r>
      <rPr>
        <sz val="10"/>
        <color indexed="8"/>
        <rFont val="Arial"/>
        <family val="2"/>
        <charset val="238"/>
      </rPr>
      <t xml:space="preserve">  zgodnie z katalogiem f-my Merck nr 100063.2500   lub równoważne</t>
    </r>
  </si>
  <si>
    <r>
      <t>Kwas siarkowy 95 – 97%</t>
    </r>
    <r>
      <rPr>
        <sz val="10"/>
        <color indexed="8"/>
        <rFont val="Arial"/>
        <family val="2"/>
        <charset val="238"/>
      </rPr>
      <t xml:space="preserve"> zgodnie z katalogiem f-my Merck nr 100731.2511    lub równoważne</t>
    </r>
  </si>
  <si>
    <r>
      <t>Kwas solny 37 % czda</t>
    </r>
    <r>
      <rPr>
        <sz val="10"/>
        <color indexed="8"/>
        <rFont val="Arial"/>
        <family val="2"/>
        <charset val="238"/>
      </rPr>
      <t xml:space="preserve"> zgodnie z katalogiem f-my Merck nr 100317.2500    lub równoważne</t>
    </r>
  </si>
  <si>
    <r>
      <t>Kwas solny 25 % czda</t>
    </r>
    <r>
      <rPr>
        <sz val="10"/>
        <color indexed="8"/>
        <rFont val="Arial"/>
        <family val="2"/>
        <charset val="238"/>
      </rPr>
      <t xml:space="preserve"> zgodnie z katalogiem f-my Merck nr 100316.1000     lub równoważne</t>
    </r>
  </si>
  <si>
    <r>
      <t>Kwas sulfanilowy czda</t>
    </r>
    <r>
      <rPr>
        <sz val="10"/>
        <color indexed="8"/>
        <rFont val="Arial"/>
        <family val="2"/>
        <charset val="238"/>
      </rPr>
      <t xml:space="preserve"> zgodnie z katalogiem f-my Merck nr 100686.0250    lub równoważne</t>
    </r>
  </si>
  <si>
    <r>
      <t>Kwas trichlorooctowy czda</t>
    </r>
    <r>
      <rPr>
        <sz val="10"/>
        <color indexed="8"/>
        <rFont val="Arial"/>
        <family val="2"/>
        <charset val="238"/>
      </rPr>
      <t xml:space="preserve"> zgodnie z katalogiem f-my Merck nr  100807.1000   lub równoważne</t>
    </r>
  </si>
  <si>
    <r>
      <t>Laktoza, dodatek do pożywek</t>
    </r>
    <r>
      <rPr>
        <sz val="10"/>
        <color indexed="8"/>
        <rFont val="Arial"/>
        <family val="2"/>
        <charset val="238"/>
      </rPr>
      <t xml:space="preserve"> zgodnie z katalogiem f-my Merck nr 107657.1000    lub równoważne</t>
    </r>
  </si>
  <si>
    <r>
      <t>L-lizyna, dodatek do pożywek</t>
    </r>
    <r>
      <rPr>
        <sz val="10"/>
        <color indexed="8"/>
        <rFont val="Arial"/>
        <family val="2"/>
        <charset val="238"/>
      </rPr>
      <t xml:space="preserve"> zgodnie z katalogiem f-my Merck nr 105700.0100    lub równoważne</t>
    </r>
  </si>
  <si>
    <r>
      <t>Maltoza, dodatek do pożywek</t>
    </r>
    <r>
      <rPr>
        <sz val="10"/>
        <color indexed="8"/>
        <rFont val="Arial"/>
        <family val="2"/>
        <charset val="238"/>
      </rPr>
      <t xml:space="preserve"> zgodnie z katalogiem f-my Merck nr  105910.0500   lub równoważne</t>
    </r>
  </si>
  <si>
    <r>
      <t>D(-) Mannitol, dodatek do pożywek</t>
    </r>
    <r>
      <rPr>
        <sz val="10"/>
        <color indexed="8"/>
        <rFont val="Arial"/>
        <family val="2"/>
        <charset val="238"/>
      </rPr>
      <t xml:space="preserve"> zgodnie z katalogiem f-my Merck nr 105982.0500    lub równoważne</t>
    </r>
  </si>
  <si>
    <r>
      <t>Metanol czda</t>
    </r>
    <r>
      <rPr>
        <sz val="10"/>
        <color indexed="8"/>
        <rFont val="Arial"/>
        <family val="2"/>
        <charset val="238"/>
      </rPr>
      <t xml:space="preserve"> zgodnie z katalogiem f-my Merck nr 106009.2511    lub równoważne</t>
    </r>
  </si>
  <si>
    <r>
      <t>Metanol HPLC</t>
    </r>
    <r>
      <rPr>
        <sz val="10"/>
        <color indexed="8"/>
        <rFont val="Arial"/>
        <family val="2"/>
        <charset val="238"/>
      </rPr>
      <t xml:space="preserve"> zgodnie z katalogiem f-my BACKER nr  8404.2500   lub </t>
    </r>
    <r>
      <rPr>
        <b/>
        <sz val="12"/>
        <color indexed="8"/>
        <rFont val="Arial"/>
        <family val="2"/>
        <charset val="238"/>
      </rPr>
      <t>równoważne</t>
    </r>
  </si>
  <si>
    <r>
      <t>Miedzi siarczan czda</t>
    </r>
    <r>
      <rPr>
        <sz val="10"/>
        <color indexed="8"/>
        <rFont val="Arial"/>
        <family val="2"/>
        <charset val="238"/>
      </rPr>
      <t xml:space="preserve"> zgodnie z katalogiem f-my Merck nr 102790.1000    lub równoważne</t>
    </r>
  </si>
  <si>
    <r>
      <t>Monowanadan amonowy czda</t>
    </r>
    <r>
      <rPr>
        <sz val="10"/>
        <color indexed="8"/>
        <rFont val="Arial"/>
        <family val="2"/>
        <charset val="238"/>
      </rPr>
      <t xml:space="preserve"> zgodnie z katalogiem f-my Merck nr 101226.0100    lub równoważne</t>
    </r>
  </si>
  <si>
    <r>
      <t>1-naftol, dodatek do pożywek</t>
    </r>
    <r>
      <rPr>
        <sz val="10"/>
        <color indexed="8"/>
        <rFont val="Arial"/>
        <family val="2"/>
        <charset val="238"/>
      </rPr>
      <t xml:space="preserve"> zgodnie z katalogiem f-my Merck nr 106223.0050    lub równoważne</t>
    </r>
  </si>
  <si>
    <t>op. a 50 g</t>
  </si>
  <si>
    <r>
      <t>N-(1-Naftylo)etylenodiaminy dichlorowodorek czda</t>
    </r>
    <r>
      <rPr>
        <sz val="10"/>
        <color indexed="8"/>
        <rFont val="Arial"/>
        <family val="2"/>
        <charset val="238"/>
      </rPr>
      <t xml:space="preserve"> zgodnie z katalogiem f-my Merck nr 106237.0025    lub równoważne</t>
    </r>
  </si>
  <si>
    <r>
      <t>4-nitroanilina do syntezy czda</t>
    </r>
    <r>
      <rPr>
        <sz val="10"/>
        <color indexed="8"/>
        <rFont val="Arial"/>
        <family val="2"/>
        <charset val="238"/>
      </rPr>
      <t xml:space="preserve"> zgodnie z katalogiem f-my Merck nr 822292.0250    lub równoważne</t>
    </r>
  </si>
  <si>
    <r>
      <t>Octan ołowiu 3-hydrat czda</t>
    </r>
    <r>
      <rPr>
        <sz val="10"/>
        <color indexed="8"/>
        <rFont val="Arial"/>
        <family val="2"/>
        <charset val="238"/>
      </rPr>
      <t xml:space="preserve"> zgodnie z katalogiem f-my CHEMPUR nr 4298     lub równoważne</t>
    </r>
  </si>
  <si>
    <r>
      <t>Parafina płynna – dodatek do pożywek</t>
    </r>
    <r>
      <rPr>
        <sz val="10"/>
        <color indexed="8"/>
        <rFont val="Arial"/>
        <family val="2"/>
        <charset val="238"/>
      </rPr>
      <t xml:space="preserve"> zgodnie z katalogiem f-my Merck nr 107160.1000     lub równoważne</t>
    </r>
  </si>
  <si>
    <r>
      <t>Potasowy telluryn, dodatek do pożywek</t>
    </r>
    <r>
      <rPr>
        <sz val="10"/>
        <color indexed="8"/>
        <rFont val="Arial"/>
        <family val="2"/>
        <charset val="238"/>
      </rPr>
      <t xml:space="preserve"> zgodnie z katalogiem f-my Merck nr 105164.0100    lub równoważne</t>
    </r>
  </si>
  <si>
    <t>op. a 100g</t>
  </si>
  <si>
    <r>
      <t>Perhydrol czda</t>
    </r>
    <r>
      <rPr>
        <sz val="10"/>
        <color indexed="8"/>
        <rFont val="Arial"/>
        <family val="2"/>
        <charset val="238"/>
      </rPr>
      <t xml:space="preserve"> zgodnie z katalogiem f-my Merck nr 107209.1000    lub równoważne</t>
    </r>
  </si>
  <si>
    <r>
      <t>Piasek morsk</t>
    </r>
    <r>
      <rPr>
        <sz val="10"/>
        <color indexed="8"/>
        <rFont val="Arial"/>
        <family val="2"/>
        <charset val="238"/>
      </rPr>
      <t>i zgodnie z katalogiem f-my Merck nr 107711.5000     lub równoważne</t>
    </r>
  </si>
  <si>
    <t>op. a 5000 g</t>
  </si>
  <si>
    <r>
      <t>Płyn Lugola</t>
    </r>
    <r>
      <rPr>
        <sz val="10"/>
        <color indexed="8"/>
        <rFont val="Arial"/>
        <family val="2"/>
        <charset val="238"/>
      </rPr>
      <t xml:space="preserve"> zgodnie z katalogiem f-my Merck nr 109261.1000    lub równoważne</t>
    </r>
  </si>
  <si>
    <r>
      <t>Potasowy azotan czda</t>
    </r>
    <r>
      <rPr>
        <sz val="10"/>
        <color indexed="8"/>
        <rFont val="Arial"/>
        <family val="2"/>
        <charset val="238"/>
      </rPr>
      <t xml:space="preserve"> zgodnie z katalogiem f-my Merck nr  105065.0050   lub równoważne</t>
    </r>
  </si>
  <si>
    <r>
      <t>Potasowy azotyn czda</t>
    </r>
    <r>
      <rPr>
        <sz val="10"/>
        <color indexed="8"/>
        <rFont val="Arial"/>
        <family val="2"/>
        <charset val="238"/>
      </rPr>
      <t xml:space="preserve"> zgodnie z katalogiem f-my Merck nr 105067.0250    lub równoważne</t>
    </r>
  </si>
  <si>
    <r>
      <t>Potasowy chromian czda</t>
    </r>
    <r>
      <rPr>
        <sz val="10"/>
        <color indexed="8"/>
        <rFont val="Arial"/>
        <family val="2"/>
        <charset val="238"/>
      </rPr>
      <t xml:space="preserve"> zgodnie z katalogiem f-my Merck nr 104952.0250    lub równoważne</t>
    </r>
  </si>
  <si>
    <r>
      <t>Potasowy diwodorofosforan czda</t>
    </r>
    <r>
      <rPr>
        <sz val="10"/>
        <color indexed="8"/>
        <rFont val="Arial"/>
        <family val="2"/>
        <charset val="238"/>
      </rPr>
      <t xml:space="preserve"> zgodnie z katalogiem f-my Merck nr  104873.0250   lub równoważne</t>
    </r>
  </si>
  <si>
    <r>
      <t>Potasowy heksacyjanożelazin II czda</t>
    </r>
    <r>
      <rPr>
        <sz val="10"/>
        <color indexed="8"/>
        <rFont val="Arial"/>
        <family val="2"/>
        <charset val="238"/>
      </rPr>
      <t xml:space="preserve"> zgodnie z katalogiem f-my Merck nr  104984.0500    lub równoważne</t>
    </r>
  </si>
  <si>
    <r>
      <t>Potasowy jodek czda</t>
    </r>
    <r>
      <rPr>
        <sz val="10"/>
        <color indexed="8"/>
        <rFont val="Arial"/>
        <family val="2"/>
        <charset val="238"/>
      </rPr>
      <t xml:space="preserve"> zgodnie z katalogiem f-my Merck nr  105043.0250   lub równoważne</t>
    </r>
  </si>
  <si>
    <r>
      <t>Potasowy siarczan czda</t>
    </r>
    <r>
      <rPr>
        <sz val="10"/>
        <color indexed="8"/>
        <rFont val="Arial"/>
        <family val="2"/>
        <charset val="238"/>
      </rPr>
      <t xml:space="preserve"> zgodnie z katalogiem f-my Merck nr 105153.0500     lub równoważne</t>
    </r>
  </si>
  <si>
    <r>
      <t>1-Propanol czda</t>
    </r>
    <r>
      <rPr>
        <sz val="10"/>
        <color indexed="8"/>
        <rFont val="Arial"/>
        <family val="2"/>
        <charset val="238"/>
      </rPr>
      <t xml:space="preserve"> zgodnie z katalogiem f-my Merck nr  100996.2500   lub równoważne </t>
    </r>
  </si>
  <si>
    <r>
      <t>Purpura bromokrezolowa, dodatek do pożywek</t>
    </r>
    <r>
      <rPr>
        <sz val="10"/>
        <color indexed="8"/>
        <rFont val="Arial"/>
        <family val="2"/>
        <charset val="238"/>
      </rPr>
      <t xml:space="preserve"> zgodnie z katalogiem f-my Merck nr 103025.0005    lub równoważne</t>
    </r>
  </si>
  <si>
    <r>
      <t>L(+) Ramnoza, dodatek do pożywek</t>
    </r>
    <r>
      <rPr>
        <sz val="10"/>
        <color indexed="8"/>
        <rFont val="Arial"/>
        <family val="2"/>
        <charset val="238"/>
      </rPr>
      <t xml:space="preserve"> zgodnie z katalogiem f-my Merck nr 104736.0025    lub równoważne</t>
    </r>
  </si>
  <si>
    <r>
      <t>Roztwór buforowy pH 4,0 w saszetkach (gotowy do użycia)</t>
    </r>
    <r>
      <rPr>
        <sz val="10"/>
        <color indexed="8"/>
        <rFont val="Arial"/>
        <family val="2"/>
        <charset val="238"/>
      </rPr>
      <t xml:space="preserve"> zgodnie z katalogiem f-my Merck nr  199001.0001   lub równoważne</t>
    </r>
  </si>
  <si>
    <r>
      <t>Roztwór buforowy pH 7,0 w saszetkach (gotowy do użycia)</t>
    </r>
    <r>
      <rPr>
        <sz val="10"/>
        <color indexed="8"/>
        <rFont val="Arial"/>
        <family val="2"/>
        <charset val="238"/>
      </rPr>
      <t xml:space="preserve"> zgodnie z katalogiem f-my Merck nr 199002.0001    lub równoważne</t>
    </r>
  </si>
  <si>
    <r>
      <t>Roztwór buforowy pH 9,0 w saszetkach (gotowy do użycia)</t>
    </r>
    <r>
      <rPr>
        <sz val="10"/>
        <color indexed="8"/>
        <rFont val="Arial"/>
        <family val="2"/>
        <charset val="238"/>
      </rPr>
      <t xml:space="preserve"> zgodnie z katalogiem f-my Merck nr 199003.0001    lub równoważne</t>
    </r>
  </si>
  <si>
    <r>
      <t>Sacharoza czda</t>
    </r>
    <r>
      <rPr>
        <sz val="10"/>
        <color indexed="8"/>
        <rFont val="Arial"/>
        <family val="2"/>
        <charset val="238"/>
      </rPr>
      <t xml:space="preserve"> zgodnie z katalogiem f-my Merck nr  107687.0250  lub równoważne</t>
    </r>
  </si>
  <si>
    <r>
      <t>Skrobia rozpuszczalna czda</t>
    </r>
    <r>
      <rPr>
        <sz val="10"/>
        <color indexed="8"/>
        <rFont val="Arial"/>
        <family val="2"/>
        <charset val="238"/>
      </rPr>
      <t xml:space="preserve"> zgodnie z katalogiem f-my Merck nr 101252.0100    lub równoważne</t>
    </r>
  </si>
  <si>
    <r>
      <t xml:space="preserve">Sodowy chlorek czda </t>
    </r>
    <r>
      <rPr>
        <sz val="10"/>
        <color indexed="8"/>
        <rFont val="Arial"/>
        <family val="2"/>
        <charset val="238"/>
      </rPr>
      <t>zgodnie z katalogiem f-my Merck nr  106404.1000   lub równoważne</t>
    </r>
  </si>
  <si>
    <r>
      <t>Sodowy molibdenian czda</t>
    </r>
    <r>
      <rPr>
        <sz val="10"/>
        <color indexed="8"/>
        <rFont val="Arial"/>
        <family val="2"/>
        <charset val="238"/>
      </rPr>
      <t xml:space="preserve"> zgodnie z katalogiem f-my Merck nr  106521.1000   lub równoważne</t>
    </r>
  </si>
  <si>
    <r>
      <t>Sodowy octan bezwodny czda</t>
    </r>
    <r>
      <rPr>
        <sz val="10"/>
        <color indexed="8"/>
        <rFont val="Arial"/>
        <family val="2"/>
        <charset val="238"/>
      </rPr>
      <t xml:space="preserve"> zgodnie z katalogiem f-my Merck nr   106268.0250  lub równoważne</t>
    </r>
  </si>
  <si>
    <r>
      <t>Sodowy pirosiarczyn czda, dodatek do pożywek</t>
    </r>
    <r>
      <rPr>
        <sz val="10"/>
        <color indexed="8"/>
        <rFont val="Arial"/>
        <family val="2"/>
        <charset val="238"/>
      </rPr>
      <t xml:space="preserve"> zgodnie z katalogiem f-my Merck nr 106528.0100     lub równoważne</t>
    </r>
  </si>
  <si>
    <r>
      <t>Sodowy siarczan czda</t>
    </r>
    <r>
      <rPr>
        <sz val="10"/>
        <color indexed="8"/>
        <rFont val="Arial"/>
        <family val="2"/>
        <charset val="238"/>
      </rPr>
      <t xml:space="preserve"> zgodnie z katalogiem f-my Merck nr 106649.0500     lub równoważne</t>
    </r>
  </si>
  <si>
    <r>
      <t>Sodowy węglan x 10 H</t>
    </r>
    <r>
      <rPr>
        <b/>
        <vertAlign val="subscript"/>
        <sz val="12"/>
        <color indexed="8"/>
        <rFont val="Arial"/>
        <family val="2"/>
        <charset val="238"/>
      </rPr>
      <t>2</t>
    </r>
    <r>
      <rPr>
        <b/>
        <sz val="12"/>
        <color indexed="8"/>
        <rFont val="Arial"/>
        <family val="2"/>
        <charset val="238"/>
      </rPr>
      <t>O czda</t>
    </r>
    <r>
      <rPr>
        <sz val="10"/>
        <color indexed="8"/>
        <rFont val="Arial"/>
        <family val="2"/>
        <charset val="238"/>
      </rPr>
      <t xml:space="preserve"> zgodnie z katalogiem f-my Merck nr 106391.1000    lub równoważne</t>
    </r>
  </si>
  <si>
    <r>
      <t>Sodowy węglan czda</t>
    </r>
    <r>
      <rPr>
        <sz val="10"/>
        <color indexed="8"/>
        <rFont val="Arial"/>
        <family val="2"/>
        <charset val="238"/>
      </rPr>
      <t xml:space="preserve"> zgodnie z katalogiem f-my Merck nr 106392.0500     lub równoważne</t>
    </r>
  </si>
  <si>
    <r>
      <t>Disodowy wodorofosforan x 2 H</t>
    </r>
    <r>
      <rPr>
        <b/>
        <vertAlign val="subscript"/>
        <sz val="12"/>
        <color indexed="8"/>
        <rFont val="Arial"/>
        <family val="2"/>
        <charset val="238"/>
      </rPr>
      <t>2</t>
    </r>
    <r>
      <rPr>
        <b/>
        <sz val="12"/>
        <color indexed="8"/>
        <rFont val="Arial"/>
        <family val="2"/>
        <charset val="238"/>
      </rPr>
      <t>O czda, dodatek do pożywek</t>
    </r>
    <r>
      <rPr>
        <sz val="10"/>
        <color indexed="8"/>
        <rFont val="Arial"/>
        <family val="2"/>
        <charset val="238"/>
      </rPr>
      <t xml:space="preserve"> zgodnie z katalogiem f-my Merck nr 106580.0500     lub równoważne</t>
    </r>
  </si>
  <si>
    <r>
      <t>Sodowy wodorotlenek, tabletki, czda</t>
    </r>
    <r>
      <rPr>
        <sz val="10"/>
        <color indexed="8"/>
        <rFont val="Arial"/>
        <family val="2"/>
        <charset val="238"/>
      </rPr>
      <t xml:space="preserve"> zgodnie z katalogiem f-my Merck nr 106498.1000    lub równoważne</t>
    </r>
  </si>
  <si>
    <r>
      <t>Tabletki Kjeltabs CK</t>
    </r>
    <r>
      <rPr>
        <sz val="10"/>
        <color indexed="8"/>
        <rFont val="Arial"/>
        <family val="2"/>
        <charset val="238"/>
      </rPr>
      <t xml:space="preserve"> zgodnie z katalogiem f-my THOMPSON nr  AA17   lub równoważne</t>
    </r>
  </si>
  <si>
    <t>op. a 1000 tab.</t>
  </si>
  <si>
    <r>
      <t>Tetrachloroetylen czda</t>
    </r>
    <r>
      <rPr>
        <sz val="10"/>
        <color indexed="8"/>
        <rFont val="Arial"/>
        <family val="2"/>
        <charset val="238"/>
      </rPr>
      <t xml:space="preserve"> zgodnie z katalogiem f-my CHEMPUR    lub równoważne</t>
    </r>
  </si>
  <si>
    <r>
      <t>Tlenek glinu wg Brokmanna</t>
    </r>
    <r>
      <rPr>
        <sz val="10"/>
        <color indexed="8"/>
        <rFont val="Arial"/>
        <family val="2"/>
        <charset val="238"/>
      </rPr>
      <t xml:space="preserve"> zgodnie z katalogiem f-my Merck nr 101097.1000    lub równoważne</t>
    </r>
  </si>
  <si>
    <r>
      <t>Tlenek lantanu (III) do SAA</t>
    </r>
    <r>
      <rPr>
        <sz val="10"/>
        <color indexed="8"/>
        <rFont val="Arial"/>
        <family val="2"/>
        <charset val="238"/>
      </rPr>
      <t xml:space="preserve"> zgodnie z katalogiem f-my Merck nr 110982.0025     lub równoważne</t>
    </r>
  </si>
  <si>
    <r>
      <t>Tlenek magnezowy czda</t>
    </r>
    <r>
      <rPr>
        <sz val="10"/>
        <color indexed="8"/>
        <rFont val="Arial"/>
        <family val="2"/>
        <charset val="238"/>
      </rPr>
      <t xml:space="preserve"> zgodnie z katalogiem f-my Merck nr 105866.0100    lub równoważne</t>
    </r>
  </si>
  <si>
    <r>
      <t>Toluen czda</t>
    </r>
    <r>
      <rPr>
        <sz val="10"/>
        <color indexed="8"/>
        <rFont val="Arial"/>
        <family val="2"/>
        <charset val="238"/>
      </rPr>
      <t xml:space="preserve"> zgodnie z katalogiem f-my POCH nr  837040114   lub równoważne</t>
    </r>
  </si>
  <si>
    <r>
      <t>Sulfanilamid czda</t>
    </r>
    <r>
      <rPr>
        <sz val="10"/>
        <color indexed="8"/>
        <rFont val="Arial"/>
        <family val="2"/>
        <charset val="238"/>
      </rPr>
      <t xml:space="preserve"> zgodnie z katalogiem f-my Merck nr   111799.0100  lub równoważne</t>
    </r>
  </si>
  <si>
    <r>
      <t>Wanilina czda</t>
    </r>
    <r>
      <rPr>
        <sz val="10"/>
        <color indexed="8"/>
        <rFont val="Arial"/>
        <family val="2"/>
        <charset val="238"/>
      </rPr>
      <t xml:space="preserve"> zgodnie z katalogiem f-my POCH nr  874180115   lub równoważne</t>
    </r>
  </si>
  <si>
    <r>
      <t>Węgiel aktywowany czda</t>
    </r>
    <r>
      <rPr>
        <sz val="10"/>
        <color indexed="8"/>
        <rFont val="Arial"/>
        <family val="2"/>
        <charset val="238"/>
      </rPr>
      <t xml:space="preserve"> zgodnie z katalogiem f-my Merck nr 102186.0250     lub równoważne</t>
    </r>
  </si>
  <si>
    <r>
      <t>Węglan wapnia czda</t>
    </r>
    <r>
      <rPr>
        <sz val="10"/>
        <color indexed="8"/>
        <rFont val="Arial"/>
        <family val="2"/>
        <charset val="238"/>
      </rPr>
      <t xml:space="preserve"> zgodnie z katalogiem f-my Merck nr 102066.0250     lub równoważne</t>
    </r>
  </si>
  <si>
    <r>
      <t>D(+) Xyloza, dodatek do pożywek</t>
    </r>
    <r>
      <rPr>
        <sz val="10"/>
        <color indexed="8"/>
        <rFont val="Arial"/>
        <family val="2"/>
        <charset val="238"/>
      </rPr>
      <t xml:space="preserve"> zgodnie z katalogiem f-my Merck nr 108689.0025     lub równoważne</t>
    </r>
  </si>
  <si>
    <r>
      <t xml:space="preserve">Żel krzemionkowy do eksykatorów ze wskaźnikiem wilgotności </t>
    </r>
    <r>
      <rPr>
        <sz val="10"/>
        <color indexed="8"/>
        <rFont val="Arial"/>
        <family val="2"/>
        <charset val="238"/>
      </rPr>
      <t>zgodnie z katalogiem f-my Merck nr  101969.1000   lub równoważne</t>
    </r>
  </si>
  <si>
    <r>
      <t>Żelazowy chlorek x 6 H</t>
    </r>
    <r>
      <rPr>
        <b/>
        <vertAlign val="subscript"/>
        <sz val="12"/>
        <color indexed="8"/>
        <rFont val="Arial"/>
        <family val="2"/>
        <charset val="238"/>
      </rPr>
      <t>2</t>
    </r>
    <r>
      <rPr>
        <b/>
        <sz val="12"/>
        <color indexed="8"/>
        <rFont val="Arial"/>
        <family val="2"/>
        <charset val="238"/>
      </rPr>
      <t>O czda, dodatek do pożywek</t>
    </r>
    <r>
      <rPr>
        <sz val="10"/>
        <color indexed="8"/>
        <rFont val="Arial"/>
        <family val="2"/>
        <charset val="238"/>
      </rPr>
      <t xml:space="preserve"> zgodnie z katalogiem f-my Merck nr  103943.0250   lub równoważne</t>
    </r>
  </si>
  <si>
    <r>
      <t>Kwas solny r-r 0,1 mol/l</t>
    </r>
    <r>
      <rPr>
        <sz val="10"/>
        <color indexed="8"/>
        <rFont val="Arial"/>
        <family val="2"/>
        <charset val="238"/>
      </rPr>
      <t xml:space="preserve"> zgodnie z katalogiem f-my Merck nr 109060.9010    lub równoważne</t>
    </r>
  </si>
  <si>
    <t>op. a 10000 ml</t>
  </si>
  <si>
    <r>
      <t>Kwas solny r-r 0,1 mol/</t>
    </r>
    <r>
      <rPr>
        <sz val="10"/>
        <color indexed="8"/>
        <rFont val="Arial"/>
        <family val="2"/>
        <charset val="238"/>
      </rPr>
      <t xml:space="preserve"> zgodnie z katalogiem f-my Merck nr  109060.1000   lub równoważne </t>
    </r>
  </si>
  <si>
    <r>
      <t>Kwas solny r-r 1 mol/l</t>
    </r>
    <r>
      <rPr>
        <sz val="10"/>
        <color indexed="8"/>
        <rFont val="Arial"/>
        <family val="2"/>
        <charset val="238"/>
      </rPr>
      <t xml:space="preserve"> zgodnie z katalogiem f-my Merck nr 109057.1000    lub równoważne</t>
    </r>
  </si>
  <si>
    <r>
      <t>Srebra azotan r-r 0,1 mol/l</t>
    </r>
    <r>
      <rPr>
        <sz val="10"/>
        <color indexed="8"/>
        <rFont val="Arial"/>
        <family val="2"/>
        <charset val="238"/>
      </rPr>
      <t xml:space="preserve"> zgodnie z katalogiem f-my Merck nr 109081.1000    lub równoważne</t>
    </r>
  </si>
  <si>
    <r>
      <t>Modyfikator palladowy do kuwety grafitowej 1% palladium w 10 % kwasie azotowym</t>
    </r>
    <r>
      <rPr>
        <sz val="10"/>
        <color indexed="8"/>
        <rFont val="Arial"/>
        <family val="2"/>
        <charset val="238"/>
      </rPr>
      <t xml:space="preserve"> zgodnie z katalogiem f-my SELMAR     lub równoważne</t>
    </r>
  </si>
  <si>
    <t>op. a 100 ml</t>
  </si>
  <si>
    <r>
      <t>Modyfikator  fosforanowy do kuwety grafitowej 1% Diwodorofosforan amonowy w 1 % kwasie azotowym</t>
    </r>
    <r>
      <rPr>
        <sz val="10"/>
        <color indexed="8"/>
        <rFont val="Arial"/>
        <family val="2"/>
        <charset val="238"/>
      </rPr>
      <t xml:space="preserve"> zgodnie z katalogiem f-my SELMAR     lub równoważne</t>
    </r>
  </si>
  <si>
    <r>
      <t>Modyfikator magnezowy do kuwety grafitowej 1% azotan magnezowy 6 H</t>
    </r>
    <r>
      <rPr>
        <b/>
        <vertAlign val="subscript"/>
        <sz val="12"/>
        <color indexed="8"/>
        <rFont val="Arial"/>
        <family val="2"/>
        <charset val="238"/>
      </rPr>
      <t>2</t>
    </r>
    <r>
      <rPr>
        <b/>
        <sz val="12"/>
        <color indexed="8"/>
        <rFont val="Arial"/>
        <family val="2"/>
        <charset val="238"/>
      </rPr>
      <t>0 w 17 % kwasie azotowym</t>
    </r>
    <r>
      <rPr>
        <sz val="10"/>
        <color indexed="8"/>
        <rFont val="Arial"/>
        <family val="2"/>
        <charset val="238"/>
      </rPr>
      <t xml:space="preserve"> zgodnie z katalogiem f-my SELMAR     lub równoważne</t>
    </r>
  </si>
  <si>
    <t xml:space="preserve">Wartości z pozycji OGÓŁEM (netto, VAT, brutto) należy przenieść do formularza ofertowego w miejsce przeznaczone do wpisania wartości za wykonanie przedmiotu zamówienia w zakresie zadania nr 1. </t>
  </si>
  <si>
    <r>
      <t>Wymagania równoważności</t>
    </r>
    <r>
      <rPr>
        <sz val="10"/>
        <color indexed="8"/>
        <rFont val="Arial"/>
        <family val="2"/>
        <charset val="238"/>
      </rPr>
      <t>: Przywołanie nazwy i numeru katalogowego jest doprecyzowaniem opisu przedmiotu zamówienia. Zamawiający dopuszcza zaoferowanie towarów równoważnych. Równoważny przedmiot zamówienia musi posiadać takie same parametry techniczne i nie gorsze parametry jakościowe jak towary wskazanych producentów. Wykonawca oferujący towary równoważne zobowiązany jest do dołączenia do oferty wiarygodnych dokumentów potwierdzających jednoznacznie spełnienie określonych wymagań równoważności (certyfikat, specyfikacja techniczna).</t>
    </r>
  </si>
  <si>
    <t xml:space="preserve">Stopień czystości odczynników oraz wielkość opakowań jednostkowych podane przy poszczególnych pozycjach zamówienia. </t>
  </si>
  <si>
    <t>Dostawca powinien przedstawić wiarygodny dowód (kopia certyfikatu), iż producent   posiada wdrożony i uznany system zarządzania jakością</t>
  </si>
  <si>
    <t>Dostawa odczynników w ciągu 2 –tygodni od zamówienia złożonego ( pocztą, faxem, pocztą elektroniczną) zgodnie ze specyfikacją przetargową, w zależności od potrzeb.</t>
  </si>
  <si>
    <t>Zamawiający zastrzega sobie prawo do zmiany ilości i asortymentu odczynników w zależności od aktualnych potrzeb.</t>
  </si>
  <si>
    <r>
      <t>Wymagania niezbędne dla każdej dostawy</t>
    </r>
    <r>
      <rPr>
        <sz val="10"/>
        <color indexed="8"/>
        <rFont val="Arial"/>
        <family val="2"/>
        <charset val="238"/>
      </rPr>
      <t>:</t>
    </r>
  </si>
  <si>
    <t>1. Potwierdzenie zamówienia ( faxem lub pocztą elektroniczną)</t>
  </si>
  <si>
    <t xml:space="preserve">2. Certyfikat jakości towaru, zawierający co najmniej: </t>
  </si>
  <si>
    <t>nr serii odczynnika,</t>
  </si>
  <si>
    <t>zawartość substancji czynnej,</t>
  </si>
  <si>
    <t>istotne parametry fizykochemiczne,</t>
  </si>
  <si>
    <t>termin ważności odczynnika.</t>
  </si>
  <si>
    <t>3. Karta charakterystyki w języku polskim, zgodna z aktualnymi wymaganiami.</t>
  </si>
  <si>
    <t xml:space="preserve">4. Nazwa na opakowaniu jednostkowym zgodna  z nazwą w certyfikacie i karcie charakterystyki. </t>
  </si>
  <si>
    <t>5. Etykieta powinna zawierać nr serii odczynnika i termin ważności.</t>
  </si>
  <si>
    <r>
      <t>Glicerol czda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2"/>
        <color indexed="8"/>
        <rFont val="Arial"/>
        <family val="2"/>
        <charset val="238"/>
      </rPr>
      <t>dodatek do</t>
    </r>
    <r>
      <rPr>
        <sz val="10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pożywek</t>
    </r>
    <r>
      <rPr>
        <sz val="10"/>
        <color indexed="8"/>
        <rFont val="Arial"/>
        <family val="2"/>
        <charset val="238"/>
      </rPr>
      <t xml:space="preserve"> zgodnie z katalogiem f-my Merck nr 104092.1000     lub równoważne</t>
    </r>
  </si>
  <si>
    <r>
      <t>D(+)Glukoza, dodatek do pożywek</t>
    </r>
    <r>
      <rPr>
        <sz val="10"/>
        <color indexed="8"/>
        <rFont val="Arial"/>
        <family val="2"/>
        <charset val="238"/>
      </rPr>
      <t xml:space="preserve"> zgodnie z katalogiem f-my Merck nr 108342.1000    lub równoważne</t>
    </r>
  </si>
  <si>
    <t>op.
(30 x 30 ml)</t>
  </si>
  <si>
    <r>
      <t xml:space="preserve">Sodowy tiosiarczan
 r-r 0,1 mol/l </t>
    </r>
    <r>
      <rPr>
        <sz val="10"/>
        <color indexed="8"/>
        <rFont val="Arial"/>
        <family val="2"/>
        <charset val="238"/>
      </rPr>
      <t>zgodnie z katalogiem f-my Merck nr 109141.1000    lub równoważne</t>
    </r>
  </si>
  <si>
    <r>
      <t xml:space="preserve">Potasowy wodorotlenek
 r-r  0,1 mol/l </t>
    </r>
    <r>
      <rPr>
        <sz val="10"/>
        <color indexed="8"/>
        <rFont val="Arial"/>
        <family val="2"/>
        <charset val="238"/>
      </rPr>
      <t>zgodnie z katalogiem f-my Merck nr 109112.1000    lub równoważne</t>
    </r>
  </si>
  <si>
    <r>
      <t xml:space="preserve">Sodowy wodorotlenek
r-r 0,1 mol/l </t>
    </r>
    <r>
      <rPr>
        <sz val="10"/>
        <color indexed="8"/>
        <rFont val="Arial"/>
        <family val="2"/>
        <charset val="238"/>
      </rPr>
      <t>zgodnie z katalogiem f-my Merck nr 109141.1000    lub równoważne</t>
    </r>
  </si>
  <si>
    <r>
      <t xml:space="preserve">Sodowy wodorotlenek
r-r 0,25 mol/l </t>
    </r>
    <r>
      <rPr>
        <sz val="10"/>
        <color indexed="8"/>
        <rFont val="Arial"/>
        <family val="2"/>
        <charset val="238"/>
      </rPr>
      <t>zgodnie z katalogiem f-my Merck nr  109139.1000   lub równoważne</t>
    </r>
  </si>
  <si>
    <r>
      <t xml:space="preserve">Aceton czda
</t>
    </r>
    <r>
      <rPr>
        <sz val="10"/>
        <color indexed="8"/>
        <rFont val="Arial"/>
        <family val="2"/>
        <charset val="238"/>
      </rPr>
      <t>zgodnie z katalogiem f-my Merck nr 100014.2511     lub równoważne</t>
    </r>
  </si>
  <si>
    <r>
      <t xml:space="preserve">Amoniak 25 % czda
</t>
    </r>
    <r>
      <rPr>
        <sz val="10"/>
        <color indexed="8"/>
        <rFont val="Arial"/>
        <family val="2"/>
        <charset val="238"/>
      </rPr>
      <t>zgodnie z katalogiem f-my Merck nr 105432.1000     lub równoważne</t>
    </r>
  </si>
  <si>
    <r>
      <t xml:space="preserve">Azotan magnezowy heksahydrat czda
</t>
    </r>
    <r>
      <rPr>
        <sz val="10"/>
        <color indexed="8"/>
        <rFont val="Arial"/>
        <family val="2"/>
        <charset val="238"/>
      </rPr>
      <t>zgodnie z katalogiem f-my Merck nr  105853.0500   lub równoważne</t>
    </r>
  </si>
  <si>
    <r>
      <t xml:space="preserve">Benzen czda
</t>
    </r>
    <r>
      <rPr>
        <sz val="10"/>
        <color indexed="8"/>
        <rFont val="Arial"/>
        <family val="2"/>
        <charset val="238"/>
      </rPr>
      <t>zgodnie z katalogiem f-my Merck nr 101782.1000    lub równoważne</t>
    </r>
  </si>
  <si>
    <r>
      <t xml:space="preserve">Benzyna czda
</t>
    </r>
    <r>
      <rPr>
        <sz val="10"/>
        <color indexed="8"/>
        <rFont val="Arial"/>
        <family val="2"/>
        <charset val="238"/>
      </rPr>
      <t>zgodnie z katalogiem f-my Merck nr 101775.2500    lub równoważne</t>
    </r>
  </si>
  <si>
    <r>
      <t xml:space="preserve">Błękit metylenowy
</t>
    </r>
    <r>
      <rPr>
        <sz val="10"/>
        <color indexed="8"/>
        <rFont val="Arial"/>
        <family val="2"/>
        <charset val="238"/>
      </rPr>
      <t>zgodnie z katalogiem f-my Merck nr 115943.0025    lub równoważne</t>
    </r>
  </si>
  <si>
    <r>
      <t xml:space="preserve">Borowodorek sodowy czda
</t>
    </r>
    <r>
      <rPr>
        <sz val="10"/>
        <color indexed="8"/>
        <rFont val="Arial"/>
        <family val="2"/>
        <charset val="238"/>
      </rPr>
      <t>zgodnie z katalogiem f-my Merck nr 106371.0100    lub równoważne</t>
    </r>
  </si>
  <si>
    <r>
      <t xml:space="preserve">Bufor fosforanowy pH 7
</t>
    </r>
    <r>
      <rPr>
        <sz val="10"/>
        <color indexed="8"/>
        <rFont val="Arial"/>
        <family val="2"/>
        <charset val="238"/>
      </rPr>
      <t>zgodnie z katalogiem f-my BAKER nr 5656.1000     lub równoważne</t>
    </r>
  </si>
  <si>
    <r>
      <t xml:space="preserve">1-butanol czda
</t>
    </r>
    <r>
      <rPr>
        <sz val="10"/>
        <color indexed="8"/>
        <rFont val="Arial"/>
        <family val="2"/>
        <charset val="238"/>
      </rPr>
      <t>zgodnie z katalogiem f-my Merck nr 101990.1000    lub równoważne</t>
    </r>
  </si>
  <si>
    <r>
      <t xml:space="preserve">Chinolina  do syntezy czda
</t>
    </r>
    <r>
      <rPr>
        <sz val="10"/>
        <color indexed="8"/>
        <rFont val="Arial"/>
        <family val="2"/>
        <charset val="238"/>
      </rPr>
      <t>zgodnie z katalogiem f-my Merck nr 802407.0250     lub równoważne</t>
    </r>
  </si>
  <si>
    <r>
      <t xml:space="preserve">Chlorek cezu
</t>
    </r>
    <r>
      <rPr>
        <sz val="10"/>
        <color indexed="8"/>
        <rFont val="Arial"/>
        <family val="2"/>
        <charset val="238"/>
      </rPr>
      <t>zgodnie z katalogiem f-my BAKER nr 1955.0025     lub równoważne</t>
    </r>
  </si>
  <si>
    <r>
      <t xml:space="preserve">Chloroform czda
</t>
    </r>
    <r>
      <rPr>
        <sz val="10"/>
        <color indexed="8"/>
        <rFont val="Arial"/>
        <family val="2"/>
        <charset val="238"/>
      </rPr>
      <t>zgodnie z katalogiem f-my Merck nr 102445.1000    lub równoważne</t>
    </r>
  </si>
  <si>
    <r>
      <t xml:space="preserve">Chloramina T
</t>
    </r>
    <r>
      <rPr>
        <sz val="10"/>
        <color indexed="8"/>
        <rFont val="Arial"/>
        <family val="2"/>
        <charset val="238"/>
      </rPr>
      <t>zgodnie z katalogiem f-my Merck nr 102426.0250    lub równoważne</t>
    </r>
  </si>
  <si>
    <r>
      <t xml:space="preserve">Disodowy tetraboran czda
</t>
    </r>
    <r>
      <rPr>
        <sz val="10"/>
        <color indexed="8"/>
        <rFont val="Arial"/>
        <family val="2"/>
        <charset val="238"/>
      </rPr>
      <t>zgodnie z katalogiem f-my Merck nr  106308.0500   lub równoważne</t>
    </r>
  </si>
  <si>
    <r>
      <t xml:space="preserve">Dodatek B
</t>
    </r>
    <r>
      <rPr>
        <sz val="10"/>
        <color indexed="8"/>
        <rFont val="Arial"/>
        <family val="2"/>
        <charset val="238"/>
      </rPr>
      <t>zgodnie z katalogiem f-my POCH nr 456060111    lub równoważne</t>
    </r>
  </si>
  <si>
    <r>
      <t xml:space="preserve">Dodatek M
</t>
    </r>
    <r>
      <rPr>
        <sz val="10"/>
        <color indexed="8"/>
        <rFont val="Arial"/>
        <family val="2"/>
        <charset val="238"/>
      </rPr>
      <t>zgodnie z katalogiem f-my POCH nr 295215492    lub równoważne</t>
    </r>
  </si>
  <si>
    <r>
      <t xml:space="preserve">Dietylowy eter czda
</t>
    </r>
    <r>
      <rPr>
        <sz val="10"/>
        <color indexed="8"/>
        <rFont val="Arial"/>
        <family val="2"/>
        <charset val="238"/>
      </rPr>
      <t>zgodnie z katalogiem f-my Merck nr 100921.1000     lub równoważne</t>
    </r>
  </si>
  <si>
    <r>
      <t xml:space="preserve">N, N-dimetylo-1, 4-fenylenodiamoniowy dichlorek, dodatek do pożywek
</t>
    </r>
    <r>
      <rPr>
        <sz val="10"/>
        <color indexed="8"/>
        <rFont val="Arial"/>
        <family val="2"/>
        <charset val="238"/>
      </rPr>
      <t>zgodnie z katalogiem f-my Merck nr 103067.0025     lub równoważne</t>
    </r>
  </si>
  <si>
    <r>
      <t xml:space="preserve">4-(Dimetyloamino)benzaldehyd  czda
</t>
    </r>
    <r>
      <rPr>
        <sz val="10"/>
        <color indexed="8"/>
        <rFont val="Arial"/>
        <family val="2"/>
        <charset val="238"/>
      </rPr>
      <t>zgodnie z katalogiem f-my Merck nr  103058.0100   lub równoważne</t>
    </r>
  </si>
  <si>
    <r>
      <t xml:space="preserve">Dwusodowy wersenian (Titriplex TM) III czda
</t>
    </r>
    <r>
      <rPr>
        <sz val="10"/>
        <color indexed="8"/>
        <rFont val="Arial"/>
        <family val="2"/>
        <charset val="238"/>
      </rPr>
      <t>zgodnie z katalogiem f-my Merck nr 108418.0250    lub równoważne</t>
    </r>
  </si>
  <si>
    <r>
      <t xml:space="preserve">Etylowy alkohol czda
</t>
    </r>
    <r>
      <rPr>
        <sz val="10"/>
        <color indexed="8"/>
        <rFont val="Arial"/>
        <family val="2"/>
        <charset val="238"/>
      </rPr>
      <t>zgodnie z katalogiem f-my CHEMPUR nr 1536    lub równoważne</t>
    </r>
  </si>
  <si>
    <r>
      <t xml:space="preserve">Eter naftowy czda
</t>
    </r>
    <r>
      <rPr>
        <sz val="10"/>
        <color indexed="8"/>
        <rFont val="Arial"/>
        <family val="2"/>
        <charset val="238"/>
      </rPr>
      <t>zgodnie z katalogiem f-my CHEMPUR nr  1478   lub równoważne</t>
    </r>
  </si>
  <si>
    <r>
      <rPr>
        <b/>
        <sz val="12"/>
        <color indexed="8"/>
        <rFont val="Arial"/>
        <family val="2"/>
        <charset val="238"/>
      </rPr>
      <t>Sepadex DEAE  A-25</t>
    </r>
    <r>
      <rPr>
        <sz val="12"/>
        <color indexed="8"/>
        <rFont val="Arial"/>
        <family val="2"/>
        <charset val="238"/>
      </rPr>
      <t xml:space="preserve">
</t>
    </r>
    <r>
      <rPr>
        <b/>
        <sz val="12"/>
        <color indexed="8"/>
        <rFont val="Arial"/>
        <family val="2"/>
        <charset val="238"/>
      </rPr>
      <t>50-150 μm</t>
    </r>
    <r>
      <rPr>
        <sz val="12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zgodnie z katalogiem f-my SIGMA nr  G-25-150   lub równoważne</t>
    </r>
  </si>
  <si>
    <t>Nazwa wykonawcy:</t>
  </si>
  <si>
    <t>Adres wykonawcy:</t>
  </si>
  <si>
    <t>Producent /Nr katalogowy</t>
  </si>
  <si>
    <t>Stawka VAT%</t>
  </si>
  <si>
    <r>
      <t xml:space="preserve">Sodowy wodorotlenek
 r-r 1 mol/l </t>
    </r>
    <r>
      <rPr>
        <sz val="10"/>
        <color indexed="8"/>
        <rFont val="Arial"/>
        <family val="2"/>
        <charset val="238"/>
      </rPr>
      <t>zgodnie z katalogiem f-my Merck nr 109137.1000    lub równoważne</t>
    </r>
  </si>
  <si>
    <r>
      <t xml:space="preserve">2,4 dinitrofenylohydrazyna HPLC
</t>
    </r>
    <r>
      <rPr>
        <sz val="10"/>
        <color indexed="8"/>
        <rFont val="Arial"/>
        <family val="2"/>
        <charset val="238"/>
      </rPr>
      <t>zgodnie z katalogiem f-my FLUKA nr 42210    lub równoważne</t>
    </r>
  </si>
  <si>
    <t>OGÓŁEM:</t>
  </si>
  <si>
    <t>Miejscowość:</t>
  </si>
  <si>
    <t>(data i  podpis wykonawcy):</t>
  </si>
  <si>
    <t>Fuksyna karbolowa, dodatek do pożywek</t>
  </si>
  <si>
    <r>
      <t>op. a 500 g</t>
    </r>
    <r>
      <rPr>
        <sz val="10"/>
        <color indexed="8"/>
        <rFont val="Arial"/>
        <family val="2"/>
        <charset val="238"/>
      </rPr>
      <t xml:space="preserve"> op. a 250g</t>
    </r>
  </si>
  <si>
    <r>
      <t>op. a 100 g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op. a 500 g</t>
    </r>
  </si>
  <si>
    <r>
      <t>op. a 100 g</t>
    </r>
    <r>
      <rPr>
        <sz val="10"/>
        <color indexed="8"/>
        <rFont val="Arial"/>
        <family val="2"/>
        <charset val="238"/>
      </rPr>
      <t xml:space="preserve"> op. a 500g</t>
    </r>
  </si>
  <si>
    <r>
      <t>op. a 100 ml</t>
    </r>
    <r>
      <rPr>
        <sz val="10"/>
        <color indexed="8"/>
        <rFont val="Arial"/>
        <family val="2"/>
        <charset val="238"/>
      </rPr>
      <t xml:space="preserve"> op. a 1000 ml</t>
    </r>
  </si>
  <si>
    <r>
      <t>op. a500 g</t>
    </r>
    <r>
      <rPr>
        <sz val="10"/>
        <color indexed="8"/>
        <rFont val="Arial"/>
        <family val="2"/>
        <charset val="238"/>
      </rPr>
      <t xml:space="preserve"> op. a250 g</t>
    </r>
  </si>
  <si>
    <r>
      <t>op. a 500 g</t>
    </r>
    <r>
      <rPr>
        <sz val="10"/>
        <color indexed="8"/>
        <rFont val="Arial"/>
        <family val="2"/>
        <charset val="238"/>
      </rPr>
      <t xml:space="preserve"> op. a 100g</t>
    </r>
  </si>
  <si>
    <r>
      <t>Kwas trichlorooctowy czda</t>
    </r>
    <r>
      <rPr>
        <sz val="10"/>
        <color indexed="8"/>
        <rFont val="Arial"/>
        <family val="2"/>
        <charset val="238"/>
      </rPr>
      <t xml:space="preserve"> zgodnie z katalogiem f-my Merck nr  100807.0250   lub równoważne</t>
    </r>
  </si>
  <si>
    <r>
      <t>op. a 100 g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op. a 25 g</t>
    </r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</si>
</sst>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vertAlign val="subscript"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u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trike/>
      <sz val="10"/>
      <color indexed="8"/>
      <name val="Arial"/>
      <family val="2"/>
      <charset val="238"/>
    </font>
    <font>
      <b/>
      <strike/>
      <sz val="12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8"/>
      <name val="Czcionka tekstu podstawowego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10" fillId="0" borderId="0" xfId="0" applyFont="1"/>
    <xf numFmtId="0" fontId="10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1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" fontId="1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>
      <selection activeCell="J14" sqref="J14"/>
    </sheetView>
  </sheetViews>
  <sheetFormatPr defaultRowHeight="14.25"/>
  <cols>
    <col min="1" max="1" width="4.25" customWidth="1"/>
    <col min="2" max="2" width="35" customWidth="1"/>
    <col min="4" max="4" width="7.125" customWidth="1"/>
    <col min="5" max="5" width="10.75" customWidth="1"/>
    <col min="6" max="6" width="12.625" customWidth="1"/>
    <col min="7" max="7" width="7.125" customWidth="1"/>
    <col min="8" max="8" width="9.25" customWidth="1"/>
    <col min="9" max="9" width="14" customWidth="1"/>
    <col min="10" max="10" width="11.5" customWidth="1"/>
  </cols>
  <sheetData>
    <row r="1" spans="1:10" ht="15.7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>
      <c r="A2" s="9"/>
    </row>
    <row r="3" spans="1:10" ht="15">
      <c r="B3" s="9" t="s">
        <v>156</v>
      </c>
    </row>
    <row r="4" spans="1:10" ht="36.75" customHeight="1">
      <c r="B4" s="30"/>
    </row>
    <row r="5" spans="1:10" ht="15">
      <c r="B5" s="9" t="s">
        <v>157</v>
      </c>
    </row>
    <row r="6" spans="1:10" ht="40.5" customHeight="1">
      <c r="A6" s="9"/>
      <c r="B6" s="31"/>
    </row>
    <row r="7" spans="1:10" ht="12" customHeight="1">
      <c r="A7" s="9"/>
    </row>
    <row r="8" spans="1:10" ht="15.75">
      <c r="A8" s="8" t="s">
        <v>1</v>
      </c>
    </row>
    <row r="9" spans="1:10">
      <c r="A9" s="4"/>
    </row>
    <row r="10" spans="1:10" ht="15" thickBot="1">
      <c r="A10" s="6"/>
    </row>
    <row r="11" spans="1:10" s="5" customFormat="1" ht="38.25">
      <c r="A11" s="10" t="s">
        <v>2</v>
      </c>
      <c r="B11" s="11" t="s">
        <v>3</v>
      </c>
      <c r="C11" s="11" t="s">
        <v>4</v>
      </c>
      <c r="D11" s="11" t="s">
        <v>5</v>
      </c>
      <c r="E11" s="11" t="s">
        <v>6</v>
      </c>
      <c r="F11" s="11" t="s">
        <v>7</v>
      </c>
      <c r="G11" s="11" t="s">
        <v>159</v>
      </c>
      <c r="H11" s="11" t="s">
        <v>8</v>
      </c>
      <c r="I11" s="11" t="s">
        <v>9</v>
      </c>
      <c r="J11" s="12" t="s">
        <v>158</v>
      </c>
    </row>
    <row r="12" spans="1:10" ht="15" thickBo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5">
        <v>10</v>
      </c>
    </row>
    <row r="13" spans="1:10" ht="41.25">
      <c r="A13" s="16">
        <v>1</v>
      </c>
      <c r="B13" s="32" t="s">
        <v>133</v>
      </c>
      <c r="C13" s="17" t="s">
        <v>10</v>
      </c>
      <c r="D13" s="17">
        <v>22</v>
      </c>
      <c r="E13" s="24"/>
      <c r="F13" s="18">
        <f>D13*E13</f>
        <v>0</v>
      </c>
      <c r="G13" s="27"/>
      <c r="H13" s="18">
        <f>F13*G13/100</f>
        <v>0</v>
      </c>
      <c r="I13" s="18">
        <f>F13+H13</f>
        <v>0</v>
      </c>
      <c r="J13" s="44"/>
    </row>
    <row r="14" spans="1:10" ht="41.25">
      <c r="A14" s="19">
        <v>2</v>
      </c>
      <c r="B14" s="33" t="s">
        <v>134</v>
      </c>
      <c r="C14" s="20" t="s">
        <v>11</v>
      </c>
      <c r="D14" s="20">
        <v>2</v>
      </c>
      <c r="E14" s="25"/>
      <c r="F14" s="21">
        <f t="shared" ref="F14:F78" si="0">D14*E14</f>
        <v>0</v>
      </c>
      <c r="G14" s="28"/>
      <c r="H14" s="21">
        <f t="shared" ref="H14:H78" si="1">F14*G14/100</f>
        <v>0</v>
      </c>
      <c r="I14" s="21">
        <f t="shared" ref="I14:I78" si="2">F14+H14</f>
        <v>0</v>
      </c>
      <c r="J14" s="45"/>
    </row>
    <row r="15" spans="1:10" ht="57">
      <c r="A15" s="19">
        <v>3</v>
      </c>
      <c r="B15" s="33" t="s">
        <v>135</v>
      </c>
      <c r="C15" s="20" t="s">
        <v>12</v>
      </c>
      <c r="D15" s="20">
        <v>1</v>
      </c>
      <c r="E15" s="25"/>
      <c r="F15" s="21">
        <f t="shared" si="0"/>
        <v>0</v>
      </c>
      <c r="G15" s="28"/>
      <c r="H15" s="21">
        <f t="shared" si="1"/>
        <v>0</v>
      </c>
      <c r="I15" s="21">
        <f t="shared" si="2"/>
        <v>0</v>
      </c>
      <c r="J15" s="45"/>
    </row>
    <row r="16" spans="1:10" ht="41.25">
      <c r="A16" s="19">
        <v>4</v>
      </c>
      <c r="B16" s="33" t="s">
        <v>136</v>
      </c>
      <c r="C16" s="20" t="s">
        <v>11</v>
      </c>
      <c r="D16" s="20">
        <v>1</v>
      </c>
      <c r="E16" s="25"/>
      <c r="F16" s="21">
        <f t="shared" si="0"/>
        <v>0</v>
      </c>
      <c r="G16" s="28"/>
      <c r="H16" s="21">
        <f t="shared" si="1"/>
        <v>0</v>
      </c>
      <c r="I16" s="21">
        <f t="shared" si="2"/>
        <v>0</v>
      </c>
      <c r="J16" s="45"/>
    </row>
    <row r="17" spans="1:10" ht="41.25">
      <c r="A17" s="19">
        <v>5</v>
      </c>
      <c r="B17" s="33" t="s">
        <v>137</v>
      </c>
      <c r="C17" s="20" t="s">
        <v>10</v>
      </c>
      <c r="D17" s="20">
        <v>1</v>
      </c>
      <c r="E17" s="25"/>
      <c r="F17" s="21">
        <f t="shared" si="0"/>
        <v>0</v>
      </c>
      <c r="G17" s="28"/>
      <c r="H17" s="21">
        <f t="shared" si="1"/>
        <v>0</v>
      </c>
      <c r="I17" s="21">
        <f t="shared" si="2"/>
        <v>0</v>
      </c>
      <c r="J17" s="45"/>
    </row>
    <row r="18" spans="1:10" ht="41.25">
      <c r="A18" s="19">
        <v>6</v>
      </c>
      <c r="B18" s="33" t="s">
        <v>138</v>
      </c>
      <c r="C18" s="20" t="s">
        <v>13</v>
      </c>
      <c r="D18" s="20">
        <v>1</v>
      </c>
      <c r="E18" s="25"/>
      <c r="F18" s="21">
        <f t="shared" si="0"/>
        <v>0</v>
      </c>
      <c r="G18" s="28"/>
      <c r="H18" s="21">
        <f t="shared" si="1"/>
        <v>0</v>
      </c>
      <c r="I18" s="21">
        <f t="shared" si="2"/>
        <v>0</v>
      </c>
      <c r="J18" s="45"/>
    </row>
    <row r="19" spans="1:10" ht="41.25">
      <c r="A19" s="19">
        <v>7</v>
      </c>
      <c r="B19" s="33" t="s">
        <v>139</v>
      </c>
      <c r="C19" s="20" t="s">
        <v>14</v>
      </c>
      <c r="D19" s="20">
        <v>1</v>
      </c>
      <c r="E19" s="25"/>
      <c r="F19" s="21">
        <f t="shared" si="0"/>
        <v>0</v>
      </c>
      <c r="G19" s="28"/>
      <c r="H19" s="21">
        <f t="shared" si="1"/>
        <v>0</v>
      </c>
      <c r="I19" s="21">
        <f t="shared" si="2"/>
        <v>0</v>
      </c>
      <c r="J19" s="45"/>
    </row>
    <row r="20" spans="1:10" ht="41.25">
      <c r="A20" s="19">
        <v>8</v>
      </c>
      <c r="B20" s="33" t="s">
        <v>140</v>
      </c>
      <c r="C20" s="20" t="s">
        <v>11</v>
      </c>
      <c r="D20" s="20">
        <v>2</v>
      </c>
      <c r="E20" s="25"/>
      <c r="F20" s="21">
        <f t="shared" si="0"/>
        <v>0</v>
      </c>
      <c r="G20" s="28"/>
      <c r="H20" s="21">
        <f t="shared" si="1"/>
        <v>0</v>
      </c>
      <c r="I20" s="21">
        <f t="shared" si="2"/>
        <v>0</v>
      </c>
      <c r="J20" s="45"/>
    </row>
    <row r="21" spans="1:10" ht="41.25">
      <c r="A21" s="19">
        <v>9</v>
      </c>
      <c r="B21" s="33" t="s">
        <v>141</v>
      </c>
      <c r="C21" s="20" t="s">
        <v>11</v>
      </c>
      <c r="D21" s="20">
        <v>1</v>
      </c>
      <c r="E21" s="25"/>
      <c r="F21" s="21">
        <f t="shared" si="0"/>
        <v>0</v>
      </c>
      <c r="G21" s="28"/>
      <c r="H21" s="21">
        <f t="shared" si="1"/>
        <v>0</v>
      </c>
      <c r="I21" s="21">
        <f t="shared" si="2"/>
        <v>0</v>
      </c>
      <c r="J21" s="45"/>
    </row>
    <row r="22" spans="1:10" ht="41.25">
      <c r="A22" s="19">
        <v>10</v>
      </c>
      <c r="B22" s="33" t="s">
        <v>142</v>
      </c>
      <c r="C22" s="20" t="s">
        <v>15</v>
      </c>
      <c r="D22" s="20">
        <v>2</v>
      </c>
      <c r="E22" s="25"/>
      <c r="F22" s="21">
        <f t="shared" si="0"/>
        <v>0</v>
      </c>
      <c r="G22" s="28"/>
      <c r="H22" s="21">
        <f t="shared" si="1"/>
        <v>0</v>
      </c>
      <c r="I22" s="21">
        <f t="shared" si="2"/>
        <v>0</v>
      </c>
      <c r="J22" s="45"/>
    </row>
    <row r="23" spans="1:10" ht="41.25">
      <c r="A23" s="19">
        <v>11</v>
      </c>
      <c r="B23" s="33" t="s">
        <v>143</v>
      </c>
      <c r="C23" s="20" t="s">
        <v>13</v>
      </c>
      <c r="D23" s="20">
        <v>1</v>
      </c>
      <c r="E23" s="25"/>
      <c r="F23" s="21">
        <f t="shared" si="0"/>
        <v>0</v>
      </c>
      <c r="G23" s="28"/>
      <c r="H23" s="21">
        <f t="shared" si="1"/>
        <v>0</v>
      </c>
      <c r="I23" s="21">
        <f t="shared" si="2"/>
        <v>0</v>
      </c>
      <c r="J23" s="45"/>
    </row>
    <row r="24" spans="1:10" ht="41.25">
      <c r="A24" s="19">
        <v>12</v>
      </c>
      <c r="B24" s="33" t="s">
        <v>144</v>
      </c>
      <c r="C24" s="20" t="s">
        <v>11</v>
      </c>
      <c r="D24" s="20">
        <v>1</v>
      </c>
      <c r="E24" s="25"/>
      <c r="F24" s="21">
        <f t="shared" si="0"/>
        <v>0</v>
      </c>
      <c r="G24" s="28"/>
      <c r="H24" s="21">
        <f t="shared" si="1"/>
        <v>0</v>
      </c>
      <c r="I24" s="21">
        <f t="shared" si="2"/>
        <v>0</v>
      </c>
      <c r="J24" s="45"/>
    </row>
    <row r="25" spans="1:10" ht="41.25">
      <c r="A25" s="19">
        <v>13</v>
      </c>
      <c r="B25" s="33" t="s">
        <v>145</v>
      </c>
      <c r="C25" s="20" t="s">
        <v>16</v>
      </c>
      <c r="D25" s="20">
        <v>2</v>
      </c>
      <c r="E25" s="25"/>
      <c r="F25" s="21">
        <f t="shared" si="0"/>
        <v>0</v>
      </c>
      <c r="G25" s="28"/>
      <c r="H25" s="21">
        <f t="shared" si="1"/>
        <v>0</v>
      </c>
      <c r="I25" s="21">
        <f t="shared" si="2"/>
        <v>0</v>
      </c>
      <c r="J25" s="45"/>
    </row>
    <row r="26" spans="1:10" ht="57">
      <c r="A26" s="19">
        <v>14</v>
      </c>
      <c r="B26" s="33" t="s">
        <v>17</v>
      </c>
      <c r="C26" s="20" t="s">
        <v>18</v>
      </c>
      <c r="D26" s="20">
        <v>1</v>
      </c>
      <c r="E26" s="25"/>
      <c r="F26" s="21">
        <f t="shared" si="0"/>
        <v>0</v>
      </c>
      <c r="G26" s="28"/>
      <c r="H26" s="21">
        <f t="shared" si="1"/>
        <v>0</v>
      </c>
      <c r="I26" s="21">
        <f t="shared" si="2"/>
        <v>0</v>
      </c>
      <c r="J26" s="45"/>
    </row>
    <row r="27" spans="1:10" ht="44.25" customHeight="1">
      <c r="A27" s="19">
        <v>15</v>
      </c>
      <c r="B27" s="33" t="s">
        <v>19</v>
      </c>
      <c r="C27" s="20" t="s">
        <v>16</v>
      </c>
      <c r="D27" s="20">
        <v>6</v>
      </c>
      <c r="E27" s="25"/>
      <c r="F27" s="21">
        <f t="shared" si="0"/>
        <v>0</v>
      </c>
      <c r="G27" s="28"/>
      <c r="H27" s="21">
        <f t="shared" si="1"/>
        <v>0</v>
      </c>
      <c r="I27" s="21">
        <f t="shared" si="2"/>
        <v>0</v>
      </c>
      <c r="J27" s="45"/>
    </row>
    <row r="28" spans="1:10" ht="45.75" customHeight="1">
      <c r="A28" s="19">
        <v>16</v>
      </c>
      <c r="B28" s="33" t="s">
        <v>20</v>
      </c>
      <c r="C28" s="20" t="s">
        <v>12</v>
      </c>
      <c r="D28" s="20">
        <v>1</v>
      </c>
      <c r="E28" s="25"/>
      <c r="F28" s="21">
        <f t="shared" si="0"/>
        <v>0</v>
      </c>
      <c r="G28" s="28"/>
      <c r="H28" s="21">
        <f t="shared" si="1"/>
        <v>0</v>
      </c>
      <c r="I28" s="21">
        <f t="shared" si="2"/>
        <v>0</v>
      </c>
      <c r="J28" s="45"/>
    </row>
    <row r="29" spans="1:10" ht="60">
      <c r="A29" s="19">
        <v>17</v>
      </c>
      <c r="B29" s="33" t="s">
        <v>21</v>
      </c>
      <c r="C29" s="20" t="s">
        <v>13</v>
      </c>
      <c r="D29" s="20">
        <v>1</v>
      </c>
      <c r="E29" s="25"/>
      <c r="F29" s="21">
        <f t="shared" si="0"/>
        <v>0</v>
      </c>
      <c r="G29" s="28"/>
      <c r="H29" s="21">
        <f t="shared" si="1"/>
        <v>0</v>
      </c>
      <c r="I29" s="21">
        <f t="shared" si="2"/>
        <v>0</v>
      </c>
      <c r="J29" s="45"/>
    </row>
    <row r="30" spans="1:10" ht="44.25">
      <c r="A30" s="19">
        <v>18</v>
      </c>
      <c r="B30" s="33" t="s">
        <v>22</v>
      </c>
      <c r="C30" s="43" t="s">
        <v>173</v>
      </c>
      <c r="D30" s="42">
        <v>2</v>
      </c>
      <c r="E30" s="25"/>
      <c r="F30" s="21">
        <f t="shared" si="0"/>
        <v>0</v>
      </c>
      <c r="G30" s="28"/>
      <c r="H30" s="21">
        <f t="shared" si="1"/>
        <v>0</v>
      </c>
      <c r="I30" s="21">
        <f t="shared" si="2"/>
        <v>0</v>
      </c>
      <c r="J30" s="45"/>
    </row>
    <row r="31" spans="1:10" ht="41.25">
      <c r="A31" s="19">
        <v>19</v>
      </c>
      <c r="B31" s="33" t="s">
        <v>161</v>
      </c>
      <c r="C31" s="20" t="s">
        <v>13</v>
      </c>
      <c r="D31" s="20">
        <v>1</v>
      </c>
      <c r="E31" s="25"/>
      <c r="F31" s="21">
        <f t="shared" si="0"/>
        <v>0</v>
      </c>
      <c r="G31" s="28"/>
      <c r="H31" s="21">
        <f t="shared" si="1"/>
        <v>0</v>
      </c>
      <c r="I31" s="21">
        <f t="shared" si="2"/>
        <v>0</v>
      </c>
      <c r="J31" s="45"/>
    </row>
    <row r="32" spans="1:10" ht="41.25">
      <c r="A32" s="19">
        <v>20</v>
      </c>
      <c r="B32" s="33" t="s">
        <v>146</v>
      </c>
      <c r="C32" s="20" t="s">
        <v>12</v>
      </c>
      <c r="D32" s="20">
        <v>6</v>
      </c>
      <c r="E32" s="25"/>
      <c r="F32" s="21">
        <f t="shared" si="0"/>
        <v>0</v>
      </c>
      <c r="G32" s="28"/>
      <c r="H32" s="21">
        <f t="shared" si="1"/>
        <v>0</v>
      </c>
      <c r="I32" s="21">
        <f t="shared" si="2"/>
        <v>0</v>
      </c>
      <c r="J32" s="45"/>
    </row>
    <row r="33" spans="1:10" ht="41.25">
      <c r="A33" s="19">
        <v>21</v>
      </c>
      <c r="B33" s="33" t="s">
        <v>147</v>
      </c>
      <c r="C33" s="20" t="s">
        <v>23</v>
      </c>
      <c r="D33" s="20">
        <v>1</v>
      </c>
      <c r="E33" s="25"/>
      <c r="F33" s="21">
        <f t="shared" si="0"/>
        <v>0</v>
      </c>
      <c r="G33" s="28"/>
      <c r="H33" s="21">
        <f t="shared" si="1"/>
        <v>0</v>
      </c>
      <c r="I33" s="21">
        <f t="shared" si="2"/>
        <v>0</v>
      </c>
      <c r="J33" s="45"/>
    </row>
    <row r="34" spans="1:10" ht="41.25">
      <c r="A34" s="19">
        <v>22</v>
      </c>
      <c r="B34" s="33" t="s">
        <v>148</v>
      </c>
      <c r="C34" s="20" t="s">
        <v>23</v>
      </c>
      <c r="D34" s="20">
        <v>1</v>
      </c>
      <c r="E34" s="25"/>
      <c r="F34" s="21">
        <f t="shared" si="0"/>
        <v>0</v>
      </c>
      <c r="G34" s="28"/>
      <c r="H34" s="21">
        <f t="shared" si="1"/>
        <v>0</v>
      </c>
      <c r="I34" s="21">
        <f t="shared" si="2"/>
        <v>0</v>
      </c>
      <c r="J34" s="45"/>
    </row>
    <row r="35" spans="1:10" ht="41.25">
      <c r="A35" s="19">
        <v>23</v>
      </c>
      <c r="B35" s="33" t="s">
        <v>149</v>
      </c>
      <c r="C35" s="20" t="s">
        <v>11</v>
      </c>
      <c r="D35" s="20">
        <v>2</v>
      </c>
      <c r="E35" s="25"/>
      <c r="F35" s="21">
        <f t="shared" si="0"/>
        <v>0</v>
      </c>
      <c r="G35" s="28"/>
      <c r="H35" s="21">
        <f t="shared" si="1"/>
        <v>0</v>
      </c>
      <c r="I35" s="21">
        <f t="shared" si="2"/>
        <v>0</v>
      </c>
      <c r="J35" s="45"/>
    </row>
    <row r="36" spans="1:10" ht="72.75">
      <c r="A36" s="19">
        <v>24</v>
      </c>
      <c r="B36" s="33" t="s">
        <v>150</v>
      </c>
      <c r="C36" s="20" t="s">
        <v>13</v>
      </c>
      <c r="D36" s="20">
        <v>1</v>
      </c>
      <c r="E36" s="25"/>
      <c r="F36" s="21">
        <f t="shared" si="0"/>
        <v>0</v>
      </c>
      <c r="G36" s="28"/>
      <c r="H36" s="21">
        <f t="shared" si="1"/>
        <v>0</v>
      </c>
      <c r="I36" s="21">
        <f t="shared" si="2"/>
        <v>0</v>
      </c>
      <c r="J36" s="45"/>
    </row>
    <row r="37" spans="1:10" ht="57">
      <c r="A37" s="19">
        <v>25</v>
      </c>
      <c r="B37" s="33" t="s">
        <v>151</v>
      </c>
      <c r="C37" s="20" t="s">
        <v>14</v>
      </c>
      <c r="D37" s="20">
        <v>2</v>
      </c>
      <c r="E37" s="25"/>
      <c r="F37" s="21">
        <f t="shared" si="0"/>
        <v>0</v>
      </c>
      <c r="G37" s="28"/>
      <c r="H37" s="21">
        <f t="shared" si="1"/>
        <v>0</v>
      </c>
      <c r="I37" s="21">
        <f t="shared" si="2"/>
        <v>0</v>
      </c>
      <c r="J37" s="45"/>
    </row>
    <row r="38" spans="1:10" ht="57">
      <c r="A38" s="19">
        <v>26</v>
      </c>
      <c r="B38" s="33" t="s">
        <v>152</v>
      </c>
      <c r="C38" s="20" t="s">
        <v>16</v>
      </c>
      <c r="D38" s="20">
        <v>2</v>
      </c>
      <c r="E38" s="25"/>
      <c r="F38" s="21">
        <f t="shared" si="0"/>
        <v>0</v>
      </c>
      <c r="G38" s="28"/>
      <c r="H38" s="21">
        <f t="shared" si="1"/>
        <v>0</v>
      </c>
      <c r="I38" s="21">
        <f t="shared" si="2"/>
        <v>0</v>
      </c>
      <c r="J38" s="45"/>
    </row>
    <row r="39" spans="1:10" ht="41.25">
      <c r="A39" s="19">
        <v>27</v>
      </c>
      <c r="B39" s="33" t="s">
        <v>154</v>
      </c>
      <c r="C39" s="20" t="s">
        <v>11</v>
      </c>
      <c r="D39" s="20">
        <v>60</v>
      </c>
      <c r="E39" s="25"/>
      <c r="F39" s="21">
        <f t="shared" si="0"/>
        <v>0</v>
      </c>
      <c r="G39" s="28"/>
      <c r="H39" s="21">
        <f t="shared" si="1"/>
        <v>0</v>
      </c>
      <c r="I39" s="21">
        <f t="shared" si="2"/>
        <v>0</v>
      </c>
      <c r="J39" s="45"/>
    </row>
    <row r="40" spans="1:10" ht="41.25">
      <c r="A40" s="19">
        <v>28</v>
      </c>
      <c r="B40" s="33" t="s">
        <v>153</v>
      </c>
      <c r="C40" s="20" t="s">
        <v>24</v>
      </c>
      <c r="D40" s="20">
        <v>20</v>
      </c>
      <c r="E40" s="25"/>
      <c r="F40" s="21">
        <f t="shared" si="0"/>
        <v>0</v>
      </c>
      <c r="G40" s="28"/>
      <c r="H40" s="21">
        <f t="shared" si="1"/>
        <v>0</v>
      </c>
      <c r="I40" s="21">
        <f t="shared" si="2"/>
        <v>0</v>
      </c>
      <c r="J40" s="45"/>
    </row>
    <row r="41" spans="1:10" ht="28.5">
      <c r="A41" s="19">
        <v>29</v>
      </c>
      <c r="B41" s="33" t="s">
        <v>25</v>
      </c>
      <c r="C41" s="20" t="s">
        <v>10</v>
      </c>
      <c r="D41" s="20">
        <v>5</v>
      </c>
      <c r="E41" s="25"/>
      <c r="F41" s="21">
        <f t="shared" si="0"/>
        <v>0</v>
      </c>
      <c r="G41" s="28"/>
      <c r="H41" s="21">
        <f t="shared" si="1"/>
        <v>0</v>
      </c>
      <c r="I41" s="21">
        <f t="shared" si="2"/>
        <v>0</v>
      </c>
      <c r="J41" s="45"/>
    </row>
    <row r="42" spans="1:10" ht="28.5">
      <c r="A42" s="19">
        <v>30</v>
      </c>
      <c r="B42" s="33" t="s">
        <v>26</v>
      </c>
      <c r="C42" s="43" t="s">
        <v>166</v>
      </c>
      <c r="D42" s="42">
        <v>2</v>
      </c>
      <c r="E42" s="25"/>
      <c r="F42" s="21">
        <f t="shared" si="0"/>
        <v>0</v>
      </c>
      <c r="G42" s="28"/>
      <c r="H42" s="21">
        <f t="shared" si="1"/>
        <v>0</v>
      </c>
      <c r="I42" s="21">
        <f t="shared" si="2"/>
        <v>0</v>
      </c>
      <c r="J42" s="45"/>
    </row>
    <row r="43" spans="1:10" ht="41.25">
      <c r="A43" s="19">
        <v>31</v>
      </c>
      <c r="B43" s="33" t="s">
        <v>27</v>
      </c>
      <c r="C43" s="20" t="s">
        <v>15</v>
      </c>
      <c r="D43" s="20">
        <v>1</v>
      </c>
      <c r="E43" s="25"/>
      <c r="F43" s="21">
        <f t="shared" si="0"/>
        <v>0</v>
      </c>
      <c r="G43" s="28"/>
      <c r="H43" s="21">
        <f t="shared" si="1"/>
        <v>0</v>
      </c>
      <c r="I43" s="21">
        <f t="shared" si="2"/>
        <v>0</v>
      </c>
      <c r="J43" s="45"/>
    </row>
    <row r="44" spans="1:10" ht="44.25">
      <c r="A44" s="19">
        <v>32</v>
      </c>
      <c r="B44" s="33" t="s">
        <v>28</v>
      </c>
      <c r="C44" s="20" t="s">
        <v>14</v>
      </c>
      <c r="D44" s="20">
        <v>1</v>
      </c>
      <c r="E44" s="25"/>
      <c r="F44" s="21">
        <f t="shared" si="0"/>
        <v>0</v>
      </c>
      <c r="G44" s="28"/>
      <c r="H44" s="21">
        <f t="shared" si="1"/>
        <v>0</v>
      </c>
      <c r="I44" s="21">
        <f t="shared" si="2"/>
        <v>0</v>
      </c>
      <c r="J44" s="45"/>
    </row>
    <row r="45" spans="1:10" ht="35.25" customHeight="1">
      <c r="A45" s="19">
        <v>33</v>
      </c>
      <c r="B45" s="41" t="s">
        <v>165</v>
      </c>
      <c r="C45" s="43" t="s">
        <v>14</v>
      </c>
      <c r="D45" s="36">
        <v>1</v>
      </c>
      <c r="E45" s="37"/>
      <c r="F45" s="38">
        <f t="shared" si="0"/>
        <v>0</v>
      </c>
      <c r="G45" s="39"/>
      <c r="H45" s="38">
        <f>F45*G45/100</f>
        <v>0</v>
      </c>
      <c r="I45" s="38">
        <f>F45+H45</f>
        <v>0</v>
      </c>
      <c r="J45" s="45"/>
    </row>
    <row r="46" spans="1:10" ht="44.25">
      <c r="A46" s="19">
        <v>34</v>
      </c>
      <c r="B46" s="33" t="s">
        <v>29</v>
      </c>
      <c r="C46" s="20" t="s">
        <v>14</v>
      </c>
      <c r="D46" s="20">
        <v>1</v>
      </c>
      <c r="E46" s="25"/>
      <c r="F46" s="21">
        <f t="shared" si="0"/>
        <v>0</v>
      </c>
      <c r="G46" s="28"/>
      <c r="H46" s="21">
        <f t="shared" si="1"/>
        <v>0</v>
      </c>
      <c r="I46" s="21">
        <f t="shared" si="2"/>
        <v>0</v>
      </c>
      <c r="J46" s="45"/>
    </row>
    <row r="47" spans="1:10" ht="44.25">
      <c r="A47" s="19">
        <v>35</v>
      </c>
      <c r="B47" s="33" t="s">
        <v>126</v>
      </c>
      <c r="C47" s="20" t="s">
        <v>11</v>
      </c>
      <c r="D47" s="20">
        <v>2</v>
      </c>
      <c r="E47" s="25"/>
      <c r="F47" s="21">
        <f t="shared" si="0"/>
        <v>0</v>
      </c>
      <c r="G47" s="28"/>
      <c r="H47" s="21">
        <f t="shared" si="1"/>
        <v>0</v>
      </c>
      <c r="I47" s="21">
        <f t="shared" si="2"/>
        <v>0</v>
      </c>
      <c r="J47" s="45"/>
    </row>
    <row r="48" spans="1:10" ht="41.25">
      <c r="A48" s="19">
        <v>36</v>
      </c>
      <c r="B48" s="33" t="s">
        <v>127</v>
      </c>
      <c r="C48" s="20" t="s">
        <v>23</v>
      </c>
      <c r="D48" s="20">
        <v>1</v>
      </c>
      <c r="E48" s="25"/>
      <c r="F48" s="21">
        <f t="shared" si="0"/>
        <v>0</v>
      </c>
      <c r="G48" s="28"/>
      <c r="H48" s="21">
        <f t="shared" si="1"/>
        <v>0</v>
      </c>
      <c r="I48" s="21">
        <f t="shared" si="2"/>
        <v>0</v>
      </c>
      <c r="J48" s="45"/>
    </row>
    <row r="49" spans="1:10" ht="44.25">
      <c r="A49" s="19">
        <v>37</v>
      </c>
      <c r="B49" s="33" t="s">
        <v>30</v>
      </c>
      <c r="C49" s="20" t="s">
        <v>14</v>
      </c>
      <c r="D49" s="20">
        <v>2</v>
      </c>
      <c r="E49" s="25"/>
      <c r="F49" s="21">
        <f t="shared" si="0"/>
        <v>0</v>
      </c>
      <c r="G49" s="28"/>
      <c r="H49" s="21">
        <f t="shared" si="1"/>
        <v>0</v>
      </c>
      <c r="I49" s="21">
        <f t="shared" si="2"/>
        <v>0</v>
      </c>
      <c r="J49" s="45"/>
    </row>
    <row r="50" spans="1:10" ht="41.25">
      <c r="A50" s="19">
        <v>38</v>
      </c>
      <c r="B50" s="33" t="s">
        <v>31</v>
      </c>
      <c r="C50" s="20" t="s">
        <v>16</v>
      </c>
      <c r="D50" s="20">
        <v>1</v>
      </c>
      <c r="E50" s="25"/>
      <c r="F50" s="21">
        <f t="shared" si="0"/>
        <v>0</v>
      </c>
      <c r="G50" s="28"/>
      <c r="H50" s="21">
        <f t="shared" si="1"/>
        <v>0</v>
      </c>
      <c r="I50" s="21">
        <f t="shared" si="2"/>
        <v>0</v>
      </c>
      <c r="J50" s="45"/>
    </row>
    <row r="51" spans="1:10" ht="44.25">
      <c r="A51" s="19">
        <v>39</v>
      </c>
      <c r="B51" s="33" t="s">
        <v>32</v>
      </c>
      <c r="C51" s="20" t="s">
        <v>12</v>
      </c>
      <c r="D51" s="20">
        <v>1</v>
      </c>
      <c r="E51" s="25"/>
      <c r="F51" s="21">
        <f t="shared" si="0"/>
        <v>0</v>
      </c>
      <c r="G51" s="28"/>
      <c r="H51" s="21">
        <f t="shared" si="1"/>
        <v>0</v>
      </c>
      <c r="I51" s="21">
        <f t="shared" si="2"/>
        <v>0</v>
      </c>
      <c r="J51" s="45"/>
    </row>
    <row r="52" spans="1:10" ht="41.25">
      <c r="A52" s="19">
        <v>40</v>
      </c>
      <c r="B52" s="33" t="s">
        <v>33</v>
      </c>
      <c r="C52" s="20" t="s">
        <v>10</v>
      </c>
      <c r="D52" s="20">
        <v>11</v>
      </c>
      <c r="E52" s="25"/>
      <c r="F52" s="21">
        <f t="shared" si="0"/>
        <v>0</v>
      </c>
      <c r="G52" s="28"/>
      <c r="H52" s="21">
        <f t="shared" si="1"/>
        <v>0</v>
      </c>
      <c r="I52" s="21">
        <f t="shared" si="2"/>
        <v>0</v>
      </c>
      <c r="J52" s="45"/>
    </row>
    <row r="53" spans="1:10" ht="39.75" customHeight="1">
      <c r="A53" s="19">
        <v>41</v>
      </c>
      <c r="B53" s="33" t="s">
        <v>34</v>
      </c>
      <c r="C53" s="20" t="s">
        <v>12</v>
      </c>
      <c r="D53" s="20">
        <v>3</v>
      </c>
      <c r="E53" s="25"/>
      <c r="F53" s="21">
        <f t="shared" si="0"/>
        <v>0</v>
      </c>
      <c r="G53" s="28"/>
      <c r="H53" s="21">
        <f t="shared" si="1"/>
        <v>0</v>
      </c>
      <c r="I53" s="21">
        <f t="shared" si="2"/>
        <v>0</v>
      </c>
      <c r="J53" s="45"/>
    </row>
    <row r="54" spans="1:10" ht="49.5" customHeight="1">
      <c r="A54" s="19">
        <v>42</v>
      </c>
      <c r="B54" s="33" t="s">
        <v>35</v>
      </c>
      <c r="C54" s="20" t="s">
        <v>11</v>
      </c>
      <c r="D54" s="20">
        <v>1</v>
      </c>
      <c r="E54" s="25"/>
      <c r="F54" s="21">
        <f t="shared" si="0"/>
        <v>0</v>
      </c>
      <c r="G54" s="28"/>
      <c r="H54" s="21">
        <f t="shared" si="1"/>
        <v>0</v>
      </c>
      <c r="I54" s="21">
        <f t="shared" si="2"/>
        <v>0</v>
      </c>
      <c r="J54" s="45"/>
    </row>
    <row r="55" spans="1:10" ht="54.75" customHeight="1">
      <c r="A55" s="19">
        <v>43</v>
      </c>
      <c r="B55" s="33" t="s">
        <v>36</v>
      </c>
      <c r="C55" s="20" t="s">
        <v>23</v>
      </c>
      <c r="D55" s="20">
        <v>3</v>
      </c>
      <c r="E55" s="25"/>
      <c r="F55" s="21">
        <f t="shared" si="0"/>
        <v>0</v>
      </c>
      <c r="G55" s="28"/>
      <c r="H55" s="21">
        <f t="shared" si="1"/>
        <v>0</v>
      </c>
      <c r="I55" s="21">
        <f t="shared" si="2"/>
        <v>0</v>
      </c>
      <c r="J55" s="45"/>
    </row>
    <row r="56" spans="1:10" ht="48" customHeight="1">
      <c r="A56" s="19">
        <v>44</v>
      </c>
      <c r="B56" s="33" t="s">
        <v>37</v>
      </c>
      <c r="C56" s="20" t="s">
        <v>10</v>
      </c>
      <c r="D56" s="20">
        <v>5</v>
      </c>
      <c r="E56" s="25"/>
      <c r="F56" s="21">
        <f t="shared" si="0"/>
        <v>0</v>
      </c>
      <c r="G56" s="28"/>
      <c r="H56" s="21">
        <f t="shared" si="1"/>
        <v>0</v>
      </c>
      <c r="I56" s="21">
        <f t="shared" si="2"/>
        <v>0</v>
      </c>
      <c r="J56" s="45"/>
    </row>
    <row r="57" spans="1:10" ht="46.5" customHeight="1">
      <c r="A57" s="19">
        <v>45</v>
      </c>
      <c r="B57" s="33" t="s">
        <v>38</v>
      </c>
      <c r="C57" s="20" t="s">
        <v>10</v>
      </c>
      <c r="D57" s="20">
        <v>8</v>
      </c>
      <c r="E57" s="25"/>
      <c r="F57" s="21">
        <f t="shared" si="0"/>
        <v>0</v>
      </c>
      <c r="G57" s="28"/>
      <c r="H57" s="21">
        <f t="shared" si="1"/>
        <v>0</v>
      </c>
      <c r="I57" s="21">
        <f t="shared" si="2"/>
        <v>0</v>
      </c>
      <c r="J57" s="45"/>
    </row>
    <row r="58" spans="1:10" ht="48" customHeight="1">
      <c r="A58" s="19">
        <v>46</v>
      </c>
      <c r="B58" s="33" t="s">
        <v>39</v>
      </c>
      <c r="C58" s="20" t="s">
        <v>10</v>
      </c>
      <c r="D58" s="20">
        <v>8</v>
      </c>
      <c r="E58" s="25"/>
      <c r="F58" s="21">
        <f t="shared" si="0"/>
        <v>0</v>
      </c>
      <c r="G58" s="28"/>
      <c r="H58" s="21">
        <f t="shared" si="1"/>
        <v>0</v>
      </c>
      <c r="I58" s="21">
        <f t="shared" si="2"/>
        <v>0</v>
      </c>
      <c r="J58" s="45"/>
    </row>
    <row r="59" spans="1:10" ht="53.25" customHeight="1">
      <c r="A59" s="19">
        <v>47</v>
      </c>
      <c r="B59" s="33" t="s">
        <v>40</v>
      </c>
      <c r="C59" s="20" t="s">
        <v>11</v>
      </c>
      <c r="D59" s="20">
        <v>2</v>
      </c>
      <c r="E59" s="25"/>
      <c r="F59" s="21">
        <f t="shared" si="0"/>
        <v>0</v>
      </c>
      <c r="G59" s="28"/>
      <c r="H59" s="21">
        <f t="shared" si="1"/>
        <v>0</v>
      </c>
      <c r="I59" s="21">
        <f t="shared" si="2"/>
        <v>0</v>
      </c>
      <c r="J59" s="45"/>
    </row>
    <row r="60" spans="1:10" ht="51" customHeight="1">
      <c r="A60" s="19">
        <v>48</v>
      </c>
      <c r="B60" s="33" t="s">
        <v>41</v>
      </c>
      <c r="C60" s="20" t="s">
        <v>16</v>
      </c>
      <c r="D60" s="20">
        <v>2</v>
      </c>
      <c r="E60" s="25"/>
      <c r="F60" s="21">
        <f t="shared" si="0"/>
        <v>0</v>
      </c>
      <c r="G60" s="28"/>
      <c r="H60" s="21">
        <f t="shared" si="1"/>
        <v>0</v>
      </c>
      <c r="I60" s="21">
        <f t="shared" si="2"/>
        <v>0</v>
      </c>
      <c r="J60" s="45"/>
    </row>
    <row r="61" spans="1:10" ht="57" customHeight="1">
      <c r="A61" s="19">
        <v>49</v>
      </c>
      <c r="B61" s="33" t="s">
        <v>172</v>
      </c>
      <c r="C61" s="20" t="s">
        <v>16</v>
      </c>
      <c r="D61" s="20">
        <v>2</v>
      </c>
      <c r="E61" s="25"/>
      <c r="F61" s="21">
        <f t="shared" si="0"/>
        <v>0</v>
      </c>
      <c r="G61" s="28"/>
      <c r="H61" s="21">
        <f t="shared" si="1"/>
        <v>0</v>
      </c>
      <c r="I61" s="21">
        <f t="shared" si="2"/>
        <v>0</v>
      </c>
      <c r="J61" s="45"/>
    </row>
    <row r="62" spans="1:10" ht="41.25">
      <c r="A62" s="19">
        <v>50</v>
      </c>
      <c r="B62" s="33" t="s">
        <v>42</v>
      </c>
      <c r="C62" s="20" t="s">
        <v>23</v>
      </c>
      <c r="D62" s="20">
        <v>2</v>
      </c>
      <c r="E62" s="25"/>
      <c r="F62" s="21">
        <f t="shared" si="0"/>
        <v>0</v>
      </c>
      <c r="G62" s="28"/>
      <c r="H62" s="21">
        <f t="shared" si="1"/>
        <v>0</v>
      </c>
      <c r="I62" s="21">
        <f t="shared" si="2"/>
        <v>0</v>
      </c>
      <c r="J62" s="45"/>
    </row>
    <row r="63" spans="1:10" ht="56.25" customHeight="1">
      <c r="A63" s="19">
        <v>51</v>
      </c>
      <c r="B63" s="33" t="s">
        <v>43</v>
      </c>
      <c r="C63" s="20" t="s">
        <v>23</v>
      </c>
      <c r="D63" s="20">
        <v>1</v>
      </c>
      <c r="E63" s="25"/>
      <c r="F63" s="21">
        <f t="shared" si="0"/>
        <v>0</v>
      </c>
      <c r="G63" s="28"/>
      <c r="H63" s="21">
        <f t="shared" si="1"/>
        <v>0</v>
      </c>
      <c r="I63" s="21">
        <f t="shared" si="2"/>
        <v>0</v>
      </c>
      <c r="J63" s="45"/>
    </row>
    <row r="64" spans="1:10" ht="58.5" customHeight="1">
      <c r="A64" s="19">
        <v>52</v>
      </c>
      <c r="B64" s="33" t="s">
        <v>44</v>
      </c>
      <c r="C64" s="20" t="s">
        <v>14</v>
      </c>
      <c r="D64" s="20">
        <v>1</v>
      </c>
      <c r="E64" s="25"/>
      <c r="F64" s="21">
        <f t="shared" si="0"/>
        <v>0</v>
      </c>
      <c r="G64" s="28"/>
      <c r="H64" s="21">
        <f t="shared" si="1"/>
        <v>0</v>
      </c>
      <c r="I64" s="21">
        <f t="shared" si="2"/>
        <v>0</v>
      </c>
      <c r="J64" s="45"/>
    </row>
    <row r="65" spans="1:10" ht="53.25" customHeight="1">
      <c r="A65" s="19">
        <v>53</v>
      </c>
      <c r="B65" s="33" t="s">
        <v>45</v>
      </c>
      <c r="C65" s="43" t="s">
        <v>167</v>
      </c>
      <c r="D65" s="20">
        <v>1</v>
      </c>
      <c r="E65" s="25"/>
      <c r="F65" s="21">
        <f t="shared" si="0"/>
        <v>0</v>
      </c>
      <c r="G65" s="28"/>
      <c r="H65" s="21">
        <f t="shared" si="1"/>
        <v>0</v>
      </c>
      <c r="I65" s="21">
        <f t="shared" si="2"/>
        <v>0</v>
      </c>
      <c r="J65" s="45"/>
    </row>
    <row r="66" spans="1:10" ht="58.5" customHeight="1">
      <c r="A66" s="19">
        <v>54</v>
      </c>
      <c r="B66" s="33" t="s">
        <v>46</v>
      </c>
      <c r="C66" s="43" t="s">
        <v>168</v>
      </c>
      <c r="D66" s="20">
        <v>1</v>
      </c>
      <c r="E66" s="25"/>
      <c r="F66" s="21">
        <f t="shared" si="0"/>
        <v>0</v>
      </c>
      <c r="G66" s="28"/>
      <c r="H66" s="21">
        <f t="shared" si="1"/>
        <v>0</v>
      </c>
      <c r="I66" s="21">
        <f t="shared" si="2"/>
        <v>0</v>
      </c>
      <c r="J66" s="45"/>
    </row>
    <row r="67" spans="1:10" ht="28.5">
      <c r="A67" s="19">
        <v>55</v>
      </c>
      <c r="B67" s="33" t="s">
        <v>47</v>
      </c>
      <c r="C67" s="20" t="s">
        <v>10</v>
      </c>
      <c r="D67" s="20">
        <v>2</v>
      </c>
      <c r="E67" s="25"/>
      <c r="F67" s="21">
        <f t="shared" si="0"/>
        <v>0</v>
      </c>
      <c r="G67" s="28"/>
      <c r="H67" s="21">
        <f t="shared" si="1"/>
        <v>0</v>
      </c>
      <c r="I67" s="21">
        <f t="shared" si="2"/>
        <v>0</v>
      </c>
      <c r="J67" s="45"/>
    </row>
    <row r="68" spans="1:10" ht="44.25">
      <c r="A68" s="19">
        <v>56</v>
      </c>
      <c r="B68" s="33" t="s">
        <v>48</v>
      </c>
      <c r="C68" s="20" t="s">
        <v>10</v>
      </c>
      <c r="D68" s="20">
        <v>4</v>
      </c>
      <c r="E68" s="25"/>
      <c r="F68" s="21">
        <f t="shared" si="0"/>
        <v>0</v>
      </c>
      <c r="G68" s="28"/>
      <c r="H68" s="21">
        <f t="shared" si="1"/>
        <v>0</v>
      </c>
      <c r="I68" s="21">
        <f t="shared" si="2"/>
        <v>0</v>
      </c>
      <c r="J68" s="45"/>
    </row>
    <row r="69" spans="1:10" ht="50.25" customHeight="1">
      <c r="A69" s="19">
        <v>57</v>
      </c>
      <c r="B69" s="33" t="s">
        <v>49</v>
      </c>
      <c r="C69" s="20" t="s">
        <v>16</v>
      </c>
      <c r="D69" s="20">
        <v>1</v>
      </c>
      <c r="E69" s="25"/>
      <c r="F69" s="21">
        <f t="shared" si="0"/>
        <v>0</v>
      </c>
      <c r="G69" s="28"/>
      <c r="H69" s="21">
        <f t="shared" si="1"/>
        <v>0</v>
      </c>
      <c r="I69" s="21">
        <f t="shared" si="2"/>
        <v>0</v>
      </c>
      <c r="J69" s="45"/>
    </row>
    <row r="70" spans="1:10" ht="41.25">
      <c r="A70" s="19">
        <v>58</v>
      </c>
      <c r="B70" s="33" t="s">
        <v>50</v>
      </c>
      <c r="C70" s="20" t="s">
        <v>14</v>
      </c>
      <c r="D70" s="20">
        <v>2</v>
      </c>
      <c r="E70" s="25"/>
      <c r="F70" s="21">
        <f t="shared" si="0"/>
        <v>0</v>
      </c>
      <c r="G70" s="28"/>
      <c r="H70" s="21">
        <f t="shared" si="1"/>
        <v>0</v>
      </c>
      <c r="I70" s="21">
        <f t="shared" si="2"/>
        <v>0</v>
      </c>
      <c r="J70" s="45"/>
    </row>
    <row r="71" spans="1:10" ht="41.25">
      <c r="A71" s="19">
        <v>59</v>
      </c>
      <c r="B71" s="33" t="s">
        <v>51</v>
      </c>
      <c r="C71" s="20" t="s">
        <v>52</v>
      </c>
      <c r="D71" s="20">
        <v>1</v>
      </c>
      <c r="E71" s="25"/>
      <c r="F71" s="21">
        <f t="shared" si="0"/>
        <v>0</v>
      </c>
      <c r="G71" s="28"/>
      <c r="H71" s="21">
        <f t="shared" si="1"/>
        <v>0</v>
      </c>
      <c r="I71" s="21">
        <f t="shared" si="2"/>
        <v>0</v>
      </c>
      <c r="J71" s="45"/>
    </row>
    <row r="72" spans="1:10" ht="57">
      <c r="A72" s="19">
        <v>60</v>
      </c>
      <c r="B72" s="33" t="s">
        <v>53</v>
      </c>
      <c r="C72" s="20" t="s">
        <v>13</v>
      </c>
      <c r="D72" s="20">
        <v>4</v>
      </c>
      <c r="E72" s="25"/>
      <c r="F72" s="21">
        <f t="shared" si="0"/>
        <v>0</v>
      </c>
      <c r="G72" s="28"/>
      <c r="H72" s="21">
        <f t="shared" si="1"/>
        <v>0</v>
      </c>
      <c r="I72" s="21">
        <f t="shared" si="2"/>
        <v>0</v>
      </c>
      <c r="J72" s="45"/>
    </row>
    <row r="73" spans="1:10" ht="41.25">
      <c r="A73" s="19">
        <v>61</v>
      </c>
      <c r="B73" s="33" t="s">
        <v>54</v>
      </c>
      <c r="C73" s="20" t="s">
        <v>16</v>
      </c>
      <c r="D73" s="20">
        <v>1</v>
      </c>
      <c r="E73" s="25"/>
      <c r="F73" s="21">
        <f t="shared" si="0"/>
        <v>0</v>
      </c>
      <c r="G73" s="28"/>
      <c r="H73" s="21">
        <f t="shared" si="1"/>
        <v>0</v>
      </c>
      <c r="I73" s="21">
        <f t="shared" si="2"/>
        <v>0</v>
      </c>
      <c r="J73" s="45"/>
    </row>
    <row r="74" spans="1:10" ht="41.25">
      <c r="A74" s="19">
        <v>62</v>
      </c>
      <c r="B74" s="33" t="s">
        <v>55</v>
      </c>
      <c r="C74" s="20" t="s">
        <v>14</v>
      </c>
      <c r="D74" s="20">
        <v>1</v>
      </c>
      <c r="E74" s="25"/>
      <c r="F74" s="21">
        <f t="shared" si="0"/>
        <v>0</v>
      </c>
      <c r="G74" s="28"/>
      <c r="H74" s="21">
        <f t="shared" si="1"/>
        <v>0</v>
      </c>
      <c r="I74" s="21">
        <f t="shared" si="2"/>
        <v>0</v>
      </c>
      <c r="J74" s="45"/>
    </row>
    <row r="75" spans="1:10" ht="44.25">
      <c r="A75" s="19">
        <v>63</v>
      </c>
      <c r="B75" s="33" t="s">
        <v>56</v>
      </c>
      <c r="C75" s="20" t="s">
        <v>11</v>
      </c>
      <c r="D75" s="20">
        <v>1</v>
      </c>
      <c r="E75" s="25"/>
      <c r="F75" s="21">
        <f t="shared" si="0"/>
        <v>0</v>
      </c>
      <c r="G75" s="28"/>
      <c r="H75" s="21">
        <f t="shared" si="1"/>
        <v>0</v>
      </c>
      <c r="I75" s="21">
        <f t="shared" si="2"/>
        <v>0</v>
      </c>
      <c r="J75" s="45"/>
    </row>
    <row r="76" spans="1:10" ht="44.25">
      <c r="A76" s="19">
        <v>64</v>
      </c>
      <c r="B76" s="33" t="s">
        <v>57</v>
      </c>
      <c r="C76" s="20" t="s">
        <v>58</v>
      </c>
      <c r="D76" s="20">
        <v>1</v>
      </c>
      <c r="E76" s="25"/>
      <c r="F76" s="21">
        <f t="shared" si="0"/>
        <v>0</v>
      </c>
      <c r="G76" s="28"/>
      <c r="H76" s="21">
        <f t="shared" si="1"/>
        <v>0</v>
      </c>
      <c r="I76" s="21">
        <f t="shared" si="2"/>
        <v>0</v>
      </c>
      <c r="J76" s="45"/>
    </row>
    <row r="77" spans="1:10" ht="28.5">
      <c r="A77" s="19">
        <v>65</v>
      </c>
      <c r="B77" s="33" t="s">
        <v>59</v>
      </c>
      <c r="C77" s="20" t="s">
        <v>11</v>
      </c>
      <c r="D77" s="20">
        <v>2</v>
      </c>
      <c r="E77" s="25"/>
      <c r="F77" s="21">
        <f t="shared" si="0"/>
        <v>0</v>
      </c>
      <c r="G77" s="28"/>
      <c r="H77" s="21">
        <f t="shared" si="1"/>
        <v>0</v>
      </c>
      <c r="I77" s="21">
        <f t="shared" si="2"/>
        <v>0</v>
      </c>
      <c r="J77" s="45"/>
    </row>
    <row r="78" spans="1:10" ht="28.5">
      <c r="A78" s="19">
        <v>66</v>
      </c>
      <c r="B78" s="33" t="s">
        <v>60</v>
      </c>
      <c r="C78" s="20" t="s">
        <v>61</v>
      </c>
      <c r="D78" s="20">
        <v>2</v>
      </c>
      <c r="E78" s="25"/>
      <c r="F78" s="21">
        <f t="shared" si="0"/>
        <v>0</v>
      </c>
      <c r="G78" s="28"/>
      <c r="H78" s="21">
        <f t="shared" si="1"/>
        <v>0</v>
      </c>
      <c r="I78" s="21">
        <f t="shared" si="2"/>
        <v>0</v>
      </c>
      <c r="J78" s="45"/>
    </row>
    <row r="79" spans="1:10" ht="38.25">
      <c r="A79" s="19">
        <v>67</v>
      </c>
      <c r="B79" s="33" t="s">
        <v>62</v>
      </c>
      <c r="C79" s="43" t="s">
        <v>169</v>
      </c>
      <c r="D79" s="42">
        <v>1</v>
      </c>
      <c r="E79" s="25"/>
      <c r="F79" s="21">
        <f t="shared" ref="F79:F129" si="3">D79*E79</f>
        <v>0</v>
      </c>
      <c r="G79" s="28"/>
      <c r="H79" s="21">
        <f t="shared" ref="H79:H129" si="4">F79*G79/100</f>
        <v>0</v>
      </c>
      <c r="I79" s="21">
        <f t="shared" ref="I79:I129" si="5">F79+H79</f>
        <v>0</v>
      </c>
      <c r="J79" s="45"/>
    </row>
    <row r="80" spans="1:10" ht="41.25">
      <c r="A80" s="19">
        <v>68</v>
      </c>
      <c r="B80" s="33" t="s">
        <v>63</v>
      </c>
      <c r="C80" s="20" t="s">
        <v>52</v>
      </c>
      <c r="D80" s="20">
        <v>2</v>
      </c>
      <c r="E80" s="25"/>
      <c r="F80" s="21">
        <f t="shared" si="3"/>
        <v>0</v>
      </c>
      <c r="G80" s="28"/>
      <c r="H80" s="21">
        <f t="shared" si="4"/>
        <v>0</v>
      </c>
      <c r="I80" s="21">
        <f t="shared" si="5"/>
        <v>0</v>
      </c>
      <c r="J80" s="45"/>
    </row>
    <row r="81" spans="1:10" ht="41.25">
      <c r="A81" s="19">
        <v>69</v>
      </c>
      <c r="B81" s="33" t="s">
        <v>64</v>
      </c>
      <c r="C81" s="20" t="s">
        <v>16</v>
      </c>
      <c r="D81" s="20">
        <v>1</v>
      </c>
      <c r="E81" s="25"/>
      <c r="F81" s="21">
        <f t="shared" si="3"/>
        <v>0</v>
      </c>
      <c r="G81" s="28"/>
      <c r="H81" s="21">
        <f t="shared" si="4"/>
        <v>0</v>
      </c>
      <c r="I81" s="21">
        <f t="shared" si="5"/>
        <v>0</v>
      </c>
      <c r="J81" s="45"/>
    </row>
    <row r="82" spans="1:10" ht="41.25">
      <c r="A82" s="19">
        <v>70</v>
      </c>
      <c r="B82" s="33" t="s">
        <v>65</v>
      </c>
      <c r="C82" s="20" t="s">
        <v>16</v>
      </c>
      <c r="D82" s="20">
        <v>2</v>
      </c>
      <c r="E82" s="25"/>
      <c r="F82" s="21">
        <f t="shared" si="3"/>
        <v>0</v>
      </c>
      <c r="G82" s="28"/>
      <c r="H82" s="21">
        <f t="shared" si="4"/>
        <v>0</v>
      </c>
      <c r="I82" s="21">
        <f t="shared" si="5"/>
        <v>0</v>
      </c>
      <c r="J82" s="45"/>
    </row>
    <row r="83" spans="1:10" ht="41.25">
      <c r="A83" s="19">
        <v>71</v>
      </c>
      <c r="B83" s="33" t="s">
        <v>66</v>
      </c>
      <c r="C83" s="20" t="s">
        <v>16</v>
      </c>
      <c r="D83" s="20">
        <v>1</v>
      </c>
      <c r="E83" s="25"/>
      <c r="F83" s="21">
        <f t="shared" si="3"/>
        <v>0</v>
      </c>
      <c r="G83" s="28"/>
      <c r="H83" s="21">
        <f t="shared" si="4"/>
        <v>0</v>
      </c>
      <c r="I83" s="21">
        <f t="shared" si="5"/>
        <v>0</v>
      </c>
      <c r="J83" s="45"/>
    </row>
    <row r="84" spans="1:10" ht="44.25">
      <c r="A84" s="19">
        <v>72</v>
      </c>
      <c r="B84" s="33" t="s">
        <v>67</v>
      </c>
      <c r="C84" s="20" t="s">
        <v>12</v>
      </c>
      <c r="D84" s="20">
        <v>4</v>
      </c>
      <c r="E84" s="25"/>
      <c r="F84" s="21">
        <f t="shared" si="3"/>
        <v>0</v>
      </c>
      <c r="G84" s="28"/>
      <c r="H84" s="21">
        <f t="shared" si="4"/>
        <v>0</v>
      </c>
      <c r="I84" s="21">
        <f t="shared" si="5"/>
        <v>0</v>
      </c>
      <c r="J84" s="45"/>
    </row>
    <row r="85" spans="1:10" ht="41.25">
      <c r="A85" s="19">
        <v>73</v>
      </c>
      <c r="B85" s="33" t="s">
        <v>68</v>
      </c>
      <c r="C85" s="20" t="s">
        <v>16</v>
      </c>
      <c r="D85" s="20">
        <v>4</v>
      </c>
      <c r="E85" s="25"/>
      <c r="F85" s="21">
        <f t="shared" si="3"/>
        <v>0</v>
      </c>
      <c r="G85" s="28"/>
      <c r="H85" s="21">
        <f t="shared" si="4"/>
        <v>0</v>
      </c>
      <c r="I85" s="21">
        <f t="shared" si="5"/>
        <v>0</v>
      </c>
      <c r="J85" s="45"/>
    </row>
    <row r="86" spans="1:10" ht="41.25">
      <c r="A86" s="19">
        <v>74</v>
      </c>
      <c r="B86" s="33" t="s">
        <v>69</v>
      </c>
      <c r="C86" s="20" t="s">
        <v>12</v>
      </c>
      <c r="D86" s="20">
        <v>1</v>
      </c>
      <c r="E86" s="25"/>
      <c r="F86" s="21">
        <f t="shared" si="3"/>
        <v>0</v>
      </c>
      <c r="G86" s="28"/>
      <c r="H86" s="21">
        <f t="shared" si="4"/>
        <v>0</v>
      </c>
      <c r="I86" s="21">
        <f t="shared" si="5"/>
        <v>0</v>
      </c>
      <c r="J86" s="45"/>
    </row>
    <row r="87" spans="1:10" ht="28.5">
      <c r="A87" s="19">
        <v>75</v>
      </c>
      <c r="B87" s="33" t="s">
        <v>70</v>
      </c>
      <c r="C87" s="20" t="s">
        <v>10</v>
      </c>
      <c r="D87" s="20">
        <v>1</v>
      </c>
      <c r="E87" s="25"/>
      <c r="F87" s="21">
        <f t="shared" si="3"/>
        <v>0</v>
      </c>
      <c r="G87" s="28"/>
      <c r="H87" s="21">
        <f t="shared" si="4"/>
        <v>0</v>
      </c>
      <c r="I87" s="21">
        <f t="shared" si="5"/>
        <v>0</v>
      </c>
      <c r="J87" s="45"/>
    </row>
    <row r="88" spans="1:10" ht="44.25">
      <c r="A88" s="19">
        <v>76</v>
      </c>
      <c r="B88" s="33" t="s">
        <v>71</v>
      </c>
      <c r="C88" s="20" t="s">
        <v>18</v>
      </c>
      <c r="D88" s="20">
        <v>1</v>
      </c>
      <c r="E88" s="25"/>
      <c r="F88" s="21">
        <f t="shared" si="3"/>
        <v>0</v>
      </c>
      <c r="G88" s="28"/>
      <c r="H88" s="21">
        <f t="shared" si="4"/>
        <v>0</v>
      </c>
      <c r="I88" s="21">
        <f t="shared" si="5"/>
        <v>0</v>
      </c>
      <c r="J88" s="45"/>
    </row>
    <row r="89" spans="1:10" ht="44.25">
      <c r="A89" s="19">
        <v>77</v>
      </c>
      <c r="B89" s="33" t="s">
        <v>72</v>
      </c>
      <c r="C89" s="20" t="s">
        <v>13</v>
      </c>
      <c r="D89" s="20">
        <v>1</v>
      </c>
      <c r="E89" s="25"/>
      <c r="F89" s="21">
        <f t="shared" si="3"/>
        <v>0</v>
      </c>
      <c r="G89" s="28"/>
      <c r="H89" s="21">
        <f t="shared" si="4"/>
        <v>0</v>
      </c>
      <c r="I89" s="21">
        <f t="shared" si="5"/>
        <v>0</v>
      </c>
      <c r="J89" s="45"/>
    </row>
    <row r="90" spans="1:10" ht="72.75" customHeight="1">
      <c r="A90" s="19">
        <v>78</v>
      </c>
      <c r="B90" s="33" t="s">
        <v>73</v>
      </c>
      <c r="C90" s="20" t="s">
        <v>128</v>
      </c>
      <c r="D90" s="20">
        <v>10</v>
      </c>
      <c r="E90" s="25"/>
      <c r="F90" s="21">
        <f t="shared" si="3"/>
        <v>0</v>
      </c>
      <c r="G90" s="28"/>
      <c r="H90" s="21">
        <f t="shared" si="4"/>
        <v>0</v>
      </c>
      <c r="I90" s="21">
        <f t="shared" si="5"/>
        <v>0</v>
      </c>
      <c r="J90" s="45"/>
    </row>
    <row r="91" spans="1:10" ht="71.25" customHeight="1">
      <c r="A91" s="19">
        <v>79</v>
      </c>
      <c r="B91" s="33" t="s">
        <v>74</v>
      </c>
      <c r="C91" s="20" t="s">
        <v>128</v>
      </c>
      <c r="D91" s="20">
        <v>10</v>
      </c>
      <c r="E91" s="25"/>
      <c r="F91" s="21">
        <f t="shared" si="3"/>
        <v>0</v>
      </c>
      <c r="G91" s="28"/>
      <c r="H91" s="21">
        <f t="shared" si="4"/>
        <v>0</v>
      </c>
      <c r="I91" s="21">
        <f t="shared" si="5"/>
        <v>0</v>
      </c>
      <c r="J91" s="45"/>
    </row>
    <row r="92" spans="1:10" ht="76.5" customHeight="1">
      <c r="A92" s="19">
        <v>80</v>
      </c>
      <c r="B92" s="33" t="s">
        <v>75</v>
      </c>
      <c r="C92" s="20" t="s">
        <v>128</v>
      </c>
      <c r="D92" s="20">
        <v>3</v>
      </c>
      <c r="E92" s="25"/>
      <c r="F92" s="21">
        <f t="shared" si="3"/>
        <v>0</v>
      </c>
      <c r="G92" s="28"/>
      <c r="H92" s="21">
        <f t="shared" si="4"/>
        <v>0</v>
      </c>
      <c r="I92" s="21">
        <f t="shared" si="5"/>
        <v>0</v>
      </c>
      <c r="J92" s="45"/>
    </row>
    <row r="93" spans="1:10" ht="28.5">
      <c r="A93" s="19">
        <v>81</v>
      </c>
      <c r="B93" s="33" t="s">
        <v>76</v>
      </c>
      <c r="C93" s="20" t="s">
        <v>16</v>
      </c>
      <c r="D93" s="20">
        <v>2</v>
      </c>
      <c r="E93" s="25"/>
      <c r="F93" s="21">
        <f t="shared" si="3"/>
        <v>0</v>
      </c>
      <c r="G93" s="28"/>
      <c r="H93" s="21">
        <f t="shared" si="4"/>
        <v>0</v>
      </c>
      <c r="I93" s="21">
        <f t="shared" si="5"/>
        <v>0</v>
      </c>
      <c r="J93" s="45"/>
    </row>
    <row r="94" spans="1:10" ht="44.25">
      <c r="A94" s="19">
        <v>82</v>
      </c>
      <c r="B94" s="34" t="s">
        <v>155</v>
      </c>
      <c r="C94" s="20" t="s">
        <v>52</v>
      </c>
      <c r="D94" s="20">
        <v>1</v>
      </c>
      <c r="E94" s="25"/>
      <c r="F94" s="21">
        <f t="shared" si="3"/>
        <v>0</v>
      </c>
      <c r="G94" s="28"/>
      <c r="H94" s="21">
        <f t="shared" si="4"/>
        <v>0</v>
      </c>
      <c r="I94" s="21">
        <f t="shared" si="5"/>
        <v>0</v>
      </c>
      <c r="J94" s="45"/>
    </row>
    <row r="95" spans="1:10" ht="41.25">
      <c r="A95" s="19">
        <v>83</v>
      </c>
      <c r="B95" s="33" t="s">
        <v>77</v>
      </c>
      <c r="C95" s="20" t="s">
        <v>14</v>
      </c>
      <c r="D95" s="20">
        <v>1</v>
      </c>
      <c r="E95" s="25"/>
      <c r="F95" s="21">
        <f t="shared" si="3"/>
        <v>0</v>
      </c>
      <c r="G95" s="28"/>
      <c r="H95" s="21">
        <f t="shared" si="4"/>
        <v>0</v>
      </c>
      <c r="I95" s="21">
        <f t="shared" si="5"/>
        <v>0</v>
      </c>
      <c r="J95" s="45"/>
    </row>
    <row r="96" spans="1:10" ht="41.25">
      <c r="A96" s="19">
        <v>84</v>
      </c>
      <c r="B96" s="33" t="s">
        <v>78</v>
      </c>
      <c r="C96" s="20" t="s">
        <v>23</v>
      </c>
      <c r="D96" s="20">
        <v>11</v>
      </c>
      <c r="E96" s="25"/>
      <c r="F96" s="21">
        <f t="shared" si="3"/>
        <v>0</v>
      </c>
      <c r="G96" s="28"/>
      <c r="H96" s="21">
        <f t="shared" si="4"/>
        <v>0</v>
      </c>
      <c r="I96" s="21">
        <f t="shared" si="5"/>
        <v>0</v>
      </c>
      <c r="J96" s="45"/>
    </row>
    <row r="97" spans="1:10" ht="41.25">
      <c r="A97" s="19">
        <v>85</v>
      </c>
      <c r="B97" s="33" t="s">
        <v>79</v>
      </c>
      <c r="C97" s="20" t="s">
        <v>23</v>
      </c>
      <c r="D97" s="20">
        <v>2</v>
      </c>
      <c r="E97" s="25"/>
      <c r="F97" s="21">
        <f t="shared" si="3"/>
        <v>0</v>
      </c>
      <c r="G97" s="28"/>
      <c r="H97" s="21">
        <f t="shared" si="4"/>
        <v>0</v>
      </c>
      <c r="I97" s="21">
        <f t="shared" si="5"/>
        <v>0</v>
      </c>
      <c r="J97" s="45"/>
    </row>
    <row r="98" spans="1:10" ht="41.25">
      <c r="A98" s="19">
        <v>86</v>
      </c>
      <c r="B98" s="33" t="s">
        <v>80</v>
      </c>
      <c r="C98" s="43" t="s">
        <v>170</v>
      </c>
      <c r="D98" s="20">
        <v>1</v>
      </c>
      <c r="E98" s="25"/>
      <c r="F98" s="21">
        <f t="shared" si="3"/>
        <v>0</v>
      </c>
      <c r="G98" s="28"/>
      <c r="H98" s="21">
        <f t="shared" si="4"/>
        <v>0</v>
      </c>
      <c r="I98" s="21">
        <f t="shared" si="5"/>
        <v>0</v>
      </c>
      <c r="J98" s="45"/>
    </row>
    <row r="99" spans="1:10" ht="57">
      <c r="A99" s="19">
        <v>87</v>
      </c>
      <c r="B99" s="33" t="s">
        <v>81</v>
      </c>
      <c r="C99" s="20" t="s">
        <v>14</v>
      </c>
      <c r="D99" s="20">
        <v>1</v>
      </c>
      <c r="E99" s="25"/>
      <c r="F99" s="21">
        <f t="shared" si="3"/>
        <v>0</v>
      </c>
      <c r="G99" s="28"/>
      <c r="H99" s="21">
        <f t="shared" si="4"/>
        <v>0</v>
      </c>
      <c r="I99" s="21">
        <f t="shared" si="5"/>
        <v>0</v>
      </c>
      <c r="J99" s="45"/>
    </row>
    <row r="100" spans="1:10" ht="41.25">
      <c r="A100" s="19">
        <v>88</v>
      </c>
      <c r="B100" s="33" t="s">
        <v>82</v>
      </c>
      <c r="C100" s="20" t="s">
        <v>12</v>
      </c>
      <c r="D100" s="20">
        <v>1</v>
      </c>
      <c r="E100" s="25"/>
      <c r="F100" s="21">
        <f t="shared" si="3"/>
        <v>0</v>
      </c>
      <c r="G100" s="28"/>
      <c r="H100" s="21">
        <f t="shared" si="4"/>
        <v>0</v>
      </c>
      <c r="I100" s="21">
        <f t="shared" si="5"/>
        <v>0</v>
      </c>
      <c r="J100" s="45"/>
    </row>
    <row r="101" spans="1:10" ht="44.25">
      <c r="A101" s="19">
        <v>89</v>
      </c>
      <c r="B101" s="33" t="s">
        <v>83</v>
      </c>
      <c r="C101" s="20" t="s">
        <v>23</v>
      </c>
      <c r="D101" s="20">
        <v>1</v>
      </c>
      <c r="E101" s="25"/>
      <c r="F101" s="21">
        <f t="shared" si="3"/>
        <v>0</v>
      </c>
      <c r="G101" s="28"/>
      <c r="H101" s="21">
        <f t="shared" si="4"/>
        <v>0</v>
      </c>
      <c r="I101" s="21">
        <f t="shared" si="5"/>
        <v>0</v>
      </c>
      <c r="J101" s="45"/>
    </row>
    <row r="102" spans="1:10" ht="41.25">
      <c r="A102" s="19">
        <v>90</v>
      </c>
      <c r="B102" s="33" t="s">
        <v>84</v>
      </c>
      <c r="C102" s="20" t="s">
        <v>12</v>
      </c>
      <c r="D102" s="20">
        <v>1</v>
      </c>
      <c r="E102" s="25"/>
      <c r="F102" s="21">
        <f t="shared" si="3"/>
        <v>0</v>
      </c>
      <c r="G102" s="28"/>
      <c r="H102" s="21">
        <f t="shared" si="4"/>
        <v>0</v>
      </c>
      <c r="I102" s="21">
        <f t="shared" si="5"/>
        <v>0</v>
      </c>
      <c r="J102" s="45"/>
    </row>
    <row r="103" spans="1:10" ht="60">
      <c r="A103" s="19">
        <v>91</v>
      </c>
      <c r="B103" s="33" t="s">
        <v>85</v>
      </c>
      <c r="C103" s="20" t="s">
        <v>12</v>
      </c>
      <c r="D103" s="20">
        <v>1</v>
      </c>
      <c r="E103" s="25"/>
      <c r="F103" s="21">
        <f t="shared" si="3"/>
        <v>0</v>
      </c>
      <c r="G103" s="28"/>
      <c r="H103" s="21">
        <f t="shared" si="4"/>
        <v>0</v>
      </c>
      <c r="I103" s="21">
        <f t="shared" si="5"/>
        <v>0</v>
      </c>
      <c r="J103" s="45"/>
    </row>
    <row r="104" spans="1:10" ht="44.25">
      <c r="A104" s="19">
        <v>92</v>
      </c>
      <c r="B104" s="33" t="s">
        <v>86</v>
      </c>
      <c r="C104" s="20" t="s">
        <v>23</v>
      </c>
      <c r="D104" s="20">
        <v>36</v>
      </c>
      <c r="E104" s="25"/>
      <c r="F104" s="21">
        <f t="shared" si="3"/>
        <v>0</v>
      </c>
      <c r="G104" s="28"/>
      <c r="H104" s="21">
        <f t="shared" si="4"/>
        <v>0</v>
      </c>
      <c r="I104" s="21">
        <f t="shared" si="5"/>
        <v>0</v>
      </c>
      <c r="J104" s="45"/>
    </row>
    <row r="105" spans="1:10" ht="41.25">
      <c r="A105" s="19">
        <v>93</v>
      </c>
      <c r="B105" s="33" t="s">
        <v>87</v>
      </c>
      <c r="C105" s="20" t="s">
        <v>88</v>
      </c>
      <c r="D105" s="20">
        <v>2</v>
      </c>
      <c r="E105" s="25"/>
      <c r="F105" s="21">
        <f t="shared" si="3"/>
        <v>0</v>
      </c>
      <c r="G105" s="28"/>
      <c r="H105" s="21">
        <f t="shared" si="4"/>
        <v>0</v>
      </c>
      <c r="I105" s="21">
        <f t="shared" si="5"/>
        <v>0</v>
      </c>
      <c r="J105" s="45"/>
    </row>
    <row r="106" spans="1:10" ht="40.5">
      <c r="A106" s="19">
        <v>94</v>
      </c>
      <c r="B106" s="34" t="s">
        <v>89</v>
      </c>
      <c r="C106" s="20" t="s">
        <v>11</v>
      </c>
      <c r="D106" s="20">
        <v>30</v>
      </c>
      <c r="E106" s="25"/>
      <c r="F106" s="21">
        <f t="shared" si="3"/>
        <v>0</v>
      </c>
      <c r="G106" s="28"/>
      <c r="H106" s="21">
        <f t="shared" si="4"/>
        <v>0</v>
      </c>
      <c r="I106" s="21">
        <f t="shared" si="5"/>
        <v>0</v>
      </c>
      <c r="J106" s="45"/>
    </row>
    <row r="107" spans="1:10" ht="41.25">
      <c r="A107" s="19">
        <v>95</v>
      </c>
      <c r="B107" s="33" t="s">
        <v>90</v>
      </c>
      <c r="C107" s="20" t="s">
        <v>23</v>
      </c>
      <c r="D107" s="20">
        <v>1</v>
      </c>
      <c r="E107" s="25"/>
      <c r="F107" s="21">
        <f t="shared" si="3"/>
        <v>0</v>
      </c>
      <c r="G107" s="28"/>
      <c r="H107" s="21">
        <f t="shared" si="4"/>
        <v>0</v>
      </c>
      <c r="I107" s="21">
        <f t="shared" si="5"/>
        <v>0</v>
      </c>
      <c r="J107" s="45"/>
    </row>
    <row r="108" spans="1:10" ht="41.25">
      <c r="A108" s="19">
        <v>96</v>
      </c>
      <c r="B108" s="33" t="s">
        <v>91</v>
      </c>
      <c r="C108" s="20" t="s">
        <v>13</v>
      </c>
      <c r="D108" s="20">
        <v>2</v>
      </c>
      <c r="E108" s="25"/>
      <c r="F108" s="21">
        <f t="shared" si="3"/>
        <v>0</v>
      </c>
      <c r="G108" s="28"/>
      <c r="H108" s="21">
        <f t="shared" si="4"/>
        <v>0</v>
      </c>
      <c r="I108" s="21">
        <f t="shared" si="5"/>
        <v>0</v>
      </c>
      <c r="J108" s="45"/>
    </row>
    <row r="109" spans="1:10" ht="41.25">
      <c r="A109" s="19">
        <v>97</v>
      </c>
      <c r="B109" s="33" t="s">
        <v>92</v>
      </c>
      <c r="C109" s="43" t="s">
        <v>171</v>
      </c>
      <c r="D109" s="42">
        <v>3</v>
      </c>
      <c r="E109" s="25"/>
      <c r="F109" s="21">
        <f t="shared" si="3"/>
        <v>0</v>
      </c>
      <c r="G109" s="28"/>
      <c r="H109" s="21">
        <f t="shared" si="4"/>
        <v>0</v>
      </c>
      <c r="I109" s="21">
        <f t="shared" si="5"/>
        <v>0</v>
      </c>
      <c r="J109" s="45"/>
    </row>
    <row r="110" spans="1:10" ht="28.5">
      <c r="A110" s="19">
        <v>98</v>
      </c>
      <c r="B110" s="33" t="s">
        <v>93</v>
      </c>
      <c r="C110" s="20" t="s">
        <v>11</v>
      </c>
      <c r="D110" s="20">
        <v>1</v>
      </c>
      <c r="E110" s="25"/>
      <c r="F110" s="21">
        <f t="shared" si="3"/>
        <v>0</v>
      </c>
      <c r="G110" s="28"/>
      <c r="H110" s="21">
        <f t="shared" si="4"/>
        <v>0</v>
      </c>
      <c r="I110" s="21">
        <f t="shared" si="5"/>
        <v>0</v>
      </c>
      <c r="J110" s="45"/>
    </row>
    <row r="111" spans="1:10" ht="41.25">
      <c r="A111" s="19">
        <v>99</v>
      </c>
      <c r="B111" s="33" t="s">
        <v>94</v>
      </c>
      <c r="C111" s="20" t="s">
        <v>14</v>
      </c>
      <c r="D111" s="20">
        <v>2</v>
      </c>
      <c r="E111" s="25"/>
      <c r="F111" s="21">
        <f t="shared" si="3"/>
        <v>0</v>
      </c>
      <c r="G111" s="28"/>
      <c r="H111" s="21">
        <f t="shared" si="4"/>
        <v>0</v>
      </c>
      <c r="I111" s="21">
        <f t="shared" si="5"/>
        <v>0</v>
      </c>
      <c r="J111" s="45"/>
    </row>
    <row r="112" spans="1:10" ht="28.5">
      <c r="A112" s="19">
        <v>100</v>
      </c>
      <c r="B112" s="33" t="s">
        <v>95</v>
      </c>
      <c r="C112" s="20" t="s">
        <v>14</v>
      </c>
      <c r="D112" s="20">
        <v>1</v>
      </c>
      <c r="E112" s="25"/>
      <c r="F112" s="21">
        <f t="shared" si="3"/>
        <v>0</v>
      </c>
      <c r="G112" s="28"/>
      <c r="H112" s="21">
        <f t="shared" si="4"/>
        <v>0</v>
      </c>
      <c r="I112" s="21">
        <f t="shared" si="5"/>
        <v>0</v>
      </c>
      <c r="J112" s="45"/>
    </row>
    <row r="113" spans="1:10" ht="41.25">
      <c r="A113" s="19">
        <v>101</v>
      </c>
      <c r="B113" s="33" t="s">
        <v>96</v>
      </c>
      <c r="C113" s="20" t="s">
        <v>16</v>
      </c>
      <c r="D113" s="20">
        <v>1</v>
      </c>
      <c r="E113" s="25"/>
      <c r="F113" s="21">
        <f t="shared" si="3"/>
        <v>0</v>
      </c>
      <c r="G113" s="28"/>
      <c r="H113" s="21">
        <f t="shared" si="4"/>
        <v>0</v>
      </c>
      <c r="I113" s="21">
        <f t="shared" si="5"/>
        <v>0</v>
      </c>
      <c r="J113" s="45"/>
    </row>
    <row r="114" spans="1:10" ht="41.25">
      <c r="A114" s="19">
        <v>102</v>
      </c>
      <c r="B114" s="33" t="s">
        <v>97</v>
      </c>
      <c r="C114" s="20" t="s">
        <v>16</v>
      </c>
      <c r="D114" s="20">
        <v>2</v>
      </c>
      <c r="E114" s="25"/>
      <c r="F114" s="21">
        <f t="shared" si="3"/>
        <v>0</v>
      </c>
      <c r="G114" s="28"/>
      <c r="H114" s="21">
        <f t="shared" si="4"/>
        <v>0</v>
      </c>
      <c r="I114" s="21">
        <f t="shared" si="5"/>
        <v>0</v>
      </c>
      <c r="J114" s="45"/>
    </row>
    <row r="115" spans="1:10" ht="41.25">
      <c r="A115" s="19">
        <v>103</v>
      </c>
      <c r="B115" s="33" t="s">
        <v>98</v>
      </c>
      <c r="C115" s="20" t="s">
        <v>13</v>
      </c>
      <c r="D115" s="20">
        <v>1</v>
      </c>
      <c r="E115" s="25"/>
      <c r="F115" s="21">
        <f t="shared" si="3"/>
        <v>0</v>
      </c>
      <c r="G115" s="28"/>
      <c r="H115" s="21">
        <f t="shared" si="4"/>
        <v>0</v>
      </c>
      <c r="I115" s="21">
        <f t="shared" si="5"/>
        <v>0</v>
      </c>
      <c r="J115" s="45"/>
    </row>
    <row r="116" spans="1:10" ht="57">
      <c r="A116" s="19">
        <v>104</v>
      </c>
      <c r="B116" s="33" t="s">
        <v>99</v>
      </c>
      <c r="C116" s="20" t="s">
        <v>23</v>
      </c>
      <c r="D116" s="20">
        <v>7</v>
      </c>
      <c r="E116" s="25"/>
      <c r="F116" s="21">
        <f t="shared" si="3"/>
        <v>0</v>
      </c>
      <c r="G116" s="28"/>
      <c r="H116" s="21">
        <f t="shared" si="4"/>
        <v>0</v>
      </c>
      <c r="I116" s="21">
        <f t="shared" si="5"/>
        <v>0</v>
      </c>
      <c r="J116" s="45"/>
    </row>
    <row r="117" spans="1:10" ht="60">
      <c r="A117" s="19">
        <v>105</v>
      </c>
      <c r="B117" s="33" t="s">
        <v>100</v>
      </c>
      <c r="C117" s="20" t="s">
        <v>16</v>
      </c>
      <c r="D117" s="20">
        <v>1</v>
      </c>
      <c r="E117" s="25"/>
      <c r="F117" s="21">
        <f t="shared" si="3"/>
        <v>0</v>
      </c>
      <c r="G117" s="28"/>
      <c r="H117" s="21">
        <f t="shared" si="4"/>
        <v>0</v>
      </c>
      <c r="I117" s="21">
        <f t="shared" si="5"/>
        <v>0</v>
      </c>
      <c r="J117" s="45"/>
    </row>
    <row r="118" spans="1:10" ht="55.5" customHeight="1">
      <c r="A118" s="19">
        <v>106</v>
      </c>
      <c r="B118" s="33" t="s">
        <v>101</v>
      </c>
      <c r="C118" s="20" t="s">
        <v>102</v>
      </c>
      <c r="D118" s="20">
        <v>2</v>
      </c>
      <c r="E118" s="25"/>
      <c r="F118" s="21">
        <f t="shared" si="3"/>
        <v>0</v>
      </c>
      <c r="G118" s="28"/>
      <c r="H118" s="21">
        <f t="shared" si="4"/>
        <v>0</v>
      </c>
      <c r="I118" s="21">
        <f t="shared" si="5"/>
        <v>0</v>
      </c>
      <c r="J118" s="45"/>
    </row>
    <row r="119" spans="1:10" ht="41.25">
      <c r="A119" s="19">
        <v>107</v>
      </c>
      <c r="B119" s="33" t="s">
        <v>103</v>
      </c>
      <c r="C119" s="20" t="s">
        <v>11</v>
      </c>
      <c r="D119" s="20">
        <v>2</v>
      </c>
      <c r="E119" s="25"/>
      <c r="F119" s="21">
        <f t="shared" si="3"/>
        <v>0</v>
      </c>
      <c r="G119" s="28"/>
      <c r="H119" s="21">
        <f t="shared" si="4"/>
        <v>0</v>
      </c>
      <c r="I119" s="21">
        <f t="shared" si="5"/>
        <v>0</v>
      </c>
      <c r="J119" s="45"/>
    </row>
    <row r="120" spans="1:10" ht="41.25">
      <c r="A120" s="19">
        <v>108</v>
      </c>
      <c r="B120" s="33" t="s">
        <v>104</v>
      </c>
      <c r="C120" s="20" t="s">
        <v>11</v>
      </c>
      <c r="D120" s="20">
        <v>1</v>
      </c>
      <c r="E120" s="25"/>
      <c r="F120" s="21">
        <f t="shared" si="3"/>
        <v>0</v>
      </c>
      <c r="G120" s="28"/>
      <c r="H120" s="21">
        <f t="shared" si="4"/>
        <v>0</v>
      </c>
      <c r="I120" s="21">
        <f t="shared" si="5"/>
        <v>0</v>
      </c>
      <c r="J120" s="45"/>
    </row>
    <row r="121" spans="1:10" ht="44.25">
      <c r="A121" s="19">
        <v>109</v>
      </c>
      <c r="B121" s="33" t="s">
        <v>130</v>
      </c>
      <c r="C121" s="20" t="s">
        <v>11</v>
      </c>
      <c r="D121" s="20">
        <v>2</v>
      </c>
      <c r="E121" s="25"/>
      <c r="F121" s="21">
        <f t="shared" si="3"/>
        <v>0</v>
      </c>
      <c r="G121" s="28"/>
      <c r="H121" s="21">
        <f t="shared" si="4"/>
        <v>0</v>
      </c>
      <c r="I121" s="21">
        <f t="shared" si="5"/>
        <v>0</v>
      </c>
      <c r="J121" s="45"/>
    </row>
    <row r="122" spans="1:10" ht="44.25">
      <c r="A122" s="19">
        <v>110</v>
      </c>
      <c r="B122" s="33" t="s">
        <v>129</v>
      </c>
      <c r="C122" s="20" t="s">
        <v>11</v>
      </c>
      <c r="D122" s="20">
        <v>2</v>
      </c>
      <c r="E122" s="25"/>
      <c r="F122" s="21">
        <f t="shared" si="3"/>
        <v>0</v>
      </c>
      <c r="G122" s="28"/>
      <c r="H122" s="21">
        <f t="shared" si="4"/>
        <v>0</v>
      </c>
      <c r="I122" s="21">
        <f t="shared" si="5"/>
        <v>0</v>
      </c>
      <c r="J122" s="45"/>
    </row>
    <row r="123" spans="1:10" ht="44.25">
      <c r="A123" s="19">
        <v>111</v>
      </c>
      <c r="B123" s="33" t="s">
        <v>131</v>
      </c>
      <c r="C123" s="20" t="s">
        <v>11</v>
      </c>
      <c r="D123" s="20">
        <v>2</v>
      </c>
      <c r="E123" s="25"/>
      <c r="F123" s="21">
        <f t="shared" si="3"/>
        <v>0</v>
      </c>
      <c r="G123" s="28"/>
      <c r="H123" s="21">
        <f t="shared" si="4"/>
        <v>0</v>
      </c>
      <c r="I123" s="21">
        <f t="shared" si="5"/>
        <v>0</v>
      </c>
      <c r="J123" s="45"/>
    </row>
    <row r="124" spans="1:10" ht="44.25">
      <c r="A124" s="19">
        <v>112</v>
      </c>
      <c r="B124" s="33" t="s">
        <v>132</v>
      </c>
      <c r="C124" s="20" t="s">
        <v>11</v>
      </c>
      <c r="D124" s="20">
        <v>1</v>
      </c>
      <c r="E124" s="25"/>
      <c r="F124" s="21">
        <f t="shared" si="3"/>
        <v>0</v>
      </c>
      <c r="G124" s="28"/>
      <c r="H124" s="21">
        <f t="shared" si="4"/>
        <v>0</v>
      </c>
      <c r="I124" s="21">
        <f t="shared" si="5"/>
        <v>0</v>
      </c>
      <c r="J124" s="45"/>
    </row>
    <row r="125" spans="1:10" ht="44.25">
      <c r="A125" s="19">
        <v>113</v>
      </c>
      <c r="B125" s="33" t="s">
        <v>160</v>
      </c>
      <c r="C125" s="20" t="s">
        <v>11</v>
      </c>
      <c r="D125" s="20">
        <v>1</v>
      </c>
      <c r="E125" s="25"/>
      <c r="F125" s="21">
        <f t="shared" si="3"/>
        <v>0</v>
      </c>
      <c r="G125" s="28"/>
      <c r="H125" s="21">
        <f t="shared" si="4"/>
        <v>0</v>
      </c>
      <c r="I125" s="21">
        <f t="shared" si="5"/>
        <v>0</v>
      </c>
      <c r="J125" s="45"/>
    </row>
    <row r="126" spans="1:10" ht="41.25">
      <c r="A126" s="19">
        <v>114</v>
      </c>
      <c r="B126" s="33" t="s">
        <v>105</v>
      </c>
      <c r="C126" s="20" t="s">
        <v>11</v>
      </c>
      <c r="D126" s="20">
        <v>5</v>
      </c>
      <c r="E126" s="25"/>
      <c r="F126" s="21">
        <f t="shared" si="3"/>
        <v>0</v>
      </c>
      <c r="G126" s="28"/>
      <c r="H126" s="21">
        <f t="shared" si="4"/>
        <v>0</v>
      </c>
      <c r="I126" s="21">
        <f t="shared" si="5"/>
        <v>0</v>
      </c>
      <c r="J126" s="45"/>
    </row>
    <row r="127" spans="1:10" ht="75" customHeight="1">
      <c r="A127" s="19">
        <v>115</v>
      </c>
      <c r="B127" s="33" t="s">
        <v>106</v>
      </c>
      <c r="C127" s="20" t="s">
        <v>107</v>
      </c>
      <c r="D127" s="20">
        <v>1</v>
      </c>
      <c r="E127" s="25"/>
      <c r="F127" s="21">
        <f t="shared" si="3"/>
        <v>0</v>
      </c>
      <c r="G127" s="28"/>
      <c r="H127" s="21">
        <f t="shared" si="4"/>
        <v>0</v>
      </c>
      <c r="I127" s="21">
        <f t="shared" si="5"/>
        <v>0</v>
      </c>
      <c r="J127" s="45"/>
    </row>
    <row r="128" spans="1:10" ht="91.5" customHeight="1">
      <c r="A128" s="19">
        <v>116</v>
      </c>
      <c r="B128" s="33" t="s">
        <v>108</v>
      </c>
      <c r="C128" s="20" t="s">
        <v>107</v>
      </c>
      <c r="D128" s="20">
        <v>1</v>
      </c>
      <c r="E128" s="25"/>
      <c r="F128" s="21">
        <f t="shared" si="3"/>
        <v>0</v>
      </c>
      <c r="G128" s="28"/>
      <c r="H128" s="21">
        <f t="shared" si="4"/>
        <v>0</v>
      </c>
      <c r="I128" s="21">
        <f t="shared" si="5"/>
        <v>0</v>
      </c>
      <c r="J128" s="45"/>
    </row>
    <row r="129" spans="1:10" ht="97.5" customHeight="1" thickBot="1">
      <c r="A129" s="19">
        <v>117</v>
      </c>
      <c r="B129" s="35" t="s">
        <v>109</v>
      </c>
      <c r="C129" s="22" t="s">
        <v>107</v>
      </c>
      <c r="D129" s="22">
        <v>1</v>
      </c>
      <c r="E129" s="26"/>
      <c r="F129" s="23">
        <f t="shared" si="3"/>
        <v>0</v>
      </c>
      <c r="G129" s="29"/>
      <c r="H129" s="23">
        <f t="shared" si="4"/>
        <v>0</v>
      </c>
      <c r="I129" s="23">
        <f t="shared" si="5"/>
        <v>0</v>
      </c>
      <c r="J129" s="46"/>
    </row>
    <row r="130" spans="1:10" ht="21" customHeight="1" thickBot="1">
      <c r="A130" s="52" t="s">
        <v>162</v>
      </c>
      <c r="B130" s="53"/>
      <c r="C130" s="53"/>
      <c r="D130" s="53"/>
      <c r="E130" s="54"/>
      <c r="F130" s="40">
        <f>SUM(F13:F129)</f>
        <v>0</v>
      </c>
      <c r="G130" s="40"/>
      <c r="H130" s="40">
        <f>SUM(H13:H129)</f>
        <v>0</v>
      </c>
      <c r="I130" s="40">
        <f>SUM(I13:I129)</f>
        <v>0</v>
      </c>
      <c r="J130" s="40"/>
    </row>
    <row r="131" spans="1:10">
      <c r="A131" s="1"/>
    </row>
    <row r="132" spans="1:10" ht="28.5" customHeight="1">
      <c r="A132" s="55" t="s">
        <v>110</v>
      </c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 ht="18.75" customHeight="1">
      <c r="A133" s="3"/>
    </row>
    <row r="134" spans="1:10" ht="54.75" customHeight="1">
      <c r="A134" s="56" t="s">
        <v>111</v>
      </c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>
      <c r="A135" s="4" t="s">
        <v>112</v>
      </c>
    </row>
    <row r="136" spans="1:10">
      <c r="A136" s="4" t="s">
        <v>113</v>
      </c>
    </row>
    <row r="137" spans="1:10" ht="30" customHeight="1">
      <c r="A137" s="5"/>
      <c r="B137" s="47" t="s">
        <v>114</v>
      </c>
      <c r="C137" s="48"/>
      <c r="D137" s="48"/>
      <c r="E137" s="48"/>
      <c r="F137" s="48"/>
      <c r="G137" s="48"/>
      <c r="H137" s="48"/>
      <c r="I137" s="48"/>
      <c r="J137" s="48"/>
    </row>
    <row r="138" spans="1:10" ht="16.5" customHeight="1">
      <c r="A138" s="5"/>
      <c r="B138" s="47" t="s">
        <v>115</v>
      </c>
      <c r="C138" s="48"/>
      <c r="D138" s="48"/>
      <c r="E138" s="48"/>
      <c r="F138" s="48"/>
      <c r="G138" s="48"/>
      <c r="H138" s="48"/>
      <c r="I138" s="48"/>
      <c r="J138" s="48"/>
    </row>
    <row r="139" spans="1:10" ht="21.75" customHeight="1">
      <c r="A139" s="6"/>
    </row>
    <row r="140" spans="1:10" ht="14.25" customHeight="1">
      <c r="A140" s="7" t="s">
        <v>116</v>
      </c>
    </row>
    <row r="141" spans="1:10">
      <c r="A141" s="4" t="s">
        <v>117</v>
      </c>
    </row>
    <row r="142" spans="1:10">
      <c r="A142" s="4" t="s">
        <v>118</v>
      </c>
    </row>
    <row r="143" spans="1:10">
      <c r="A143" s="4" t="s">
        <v>119</v>
      </c>
    </row>
    <row r="144" spans="1:10">
      <c r="A144" s="4" t="s">
        <v>120</v>
      </c>
    </row>
    <row r="145" spans="1:9">
      <c r="A145" s="4" t="s">
        <v>121</v>
      </c>
    </row>
    <row r="146" spans="1:9">
      <c r="A146" s="4" t="s">
        <v>122</v>
      </c>
    </row>
    <row r="147" spans="1:9">
      <c r="A147" s="4" t="s">
        <v>123</v>
      </c>
    </row>
    <row r="148" spans="1:9">
      <c r="A148" s="4" t="s">
        <v>124</v>
      </c>
    </row>
    <row r="149" spans="1:9">
      <c r="A149" s="4" t="s">
        <v>125</v>
      </c>
    </row>
    <row r="150" spans="1:9">
      <c r="A150" s="4"/>
    </row>
    <row r="151" spans="1:9">
      <c r="A151" s="4"/>
      <c r="B151" s="3" t="s">
        <v>163</v>
      </c>
      <c r="G151" s="3" t="s">
        <v>164</v>
      </c>
      <c r="I151" s="2"/>
    </row>
    <row r="152" spans="1:9" ht="32.25" customHeight="1">
      <c r="B152" s="31"/>
      <c r="G152" s="49"/>
      <c r="H152" s="49"/>
      <c r="I152" s="49"/>
    </row>
    <row r="154" spans="1:9">
      <c r="A154" s="5"/>
    </row>
  </sheetData>
  <sheetProtection password="CD7A" sheet="1" objects="1" scenarios="1"/>
  <protectedRanges>
    <protectedRange sqref="J13:J129" name="Zakres7"/>
    <protectedRange sqref="B4" name="Rozstęp1"/>
    <protectedRange sqref="B6" name="Rozstęp2"/>
    <protectedRange sqref="E13:E129" name="Rozstęp3"/>
    <protectedRange sqref="G13:G129" name="Rozstęp4"/>
    <protectedRange sqref="B152" name="Rozstęp5"/>
    <protectedRange sqref="G152" name="Rozstęp6"/>
  </protectedRanges>
  <mergeCells count="7">
    <mergeCell ref="B138:J138"/>
    <mergeCell ref="G152:I152"/>
    <mergeCell ref="A1:J1"/>
    <mergeCell ref="A130:E130"/>
    <mergeCell ref="A132:J132"/>
    <mergeCell ref="A134:J134"/>
    <mergeCell ref="B137:J137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&amp;LZAG/3231/02/09&amp;RZałącznik nr 2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Krzysztof</cp:lastModifiedBy>
  <cp:lastPrinted>2009-02-26T14:11:06Z</cp:lastPrinted>
  <dcterms:created xsi:type="dcterms:W3CDTF">2009-02-26T12:57:18Z</dcterms:created>
  <dcterms:modified xsi:type="dcterms:W3CDTF">2009-02-27T08:34:51Z</dcterms:modified>
</cp:coreProperties>
</file>